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autoCompressPictures="0" defaultThemeVersion="124226"/>
  <mc:AlternateContent xmlns:mc="http://schemas.openxmlformats.org/markup-compatibility/2006">
    <mc:Choice Requires="x15">
      <x15ac:absPath xmlns:x15ac="http://schemas.microsoft.com/office/spreadsheetml/2010/11/ac" url="P:\Personal data\Work\TD-cours\Latest\UE 3.4-4.4\Ateliers\"/>
    </mc:Choice>
  </mc:AlternateContent>
  <xr:revisionPtr revIDLastSave="0" documentId="13_ncr:1_{B617AC1E-D9F3-40E2-B28B-C7759A14CABB}" xr6:coauthVersionLast="47" xr6:coauthVersionMax="47" xr10:uidLastSave="{00000000-0000-0000-0000-000000000000}"/>
  <bookViews>
    <workbookView xWindow="-120" yWindow="-120" windowWidth="29040" windowHeight="15990" xr2:uid="{00000000-000D-0000-FFFF-FFFF00000000}"/>
  </bookViews>
  <sheets>
    <sheet name="Fiche cours" sheetId="6" r:id="rId1"/>
    <sheet name="Exemple" sheetId="10" r:id="rId2"/>
    <sheet name="Compétences ENSTA Bretagne"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0" l="1"/>
  <c r="B30" i="10" s="1"/>
  <c r="K8" i="10"/>
  <c r="K7" i="10"/>
  <c r="K8" i="6" l="1"/>
  <c r="K7" i="6"/>
  <c r="B29" i="6" l="1"/>
  <c r="B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0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1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sharedStrings.xml><?xml version="1.0" encoding="utf-8"?>
<sst xmlns="http://schemas.openxmlformats.org/spreadsheetml/2006/main" count="485" uniqueCount="213">
  <si>
    <t>Objectifs d'apprentissage</t>
  </si>
  <si>
    <t>Prérequis</t>
  </si>
  <si>
    <t>Présentation succincte (contexte)</t>
  </si>
  <si>
    <t>…</t>
  </si>
  <si>
    <t>lien avec compétences globales école</t>
  </si>
  <si>
    <t>descriptif</t>
  </si>
  <si>
    <t>langue d'enseignement</t>
  </si>
  <si>
    <t xml:space="preserve">N° de semestre : </t>
  </si>
  <si>
    <t>n° version :</t>
  </si>
  <si>
    <t>crédits ECTS :</t>
  </si>
  <si>
    <t>5.1</t>
  </si>
  <si>
    <t>Monde de l'automobile</t>
  </si>
  <si>
    <t>Architecture véhicule</t>
  </si>
  <si>
    <t>Accidentologie</t>
  </si>
  <si>
    <t>Architecture des véhicules militaires</t>
  </si>
  <si>
    <t>Créativité</t>
  </si>
  <si>
    <t>Architecture des véhicules</t>
  </si>
  <si>
    <t>CM</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</si>
  <si>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</si>
  <si>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Numéro UE</t>
  </si>
  <si>
    <t>En jaune: réservé DF</t>
  </si>
  <si>
    <t xml:space="preserve">Modif automatique  </t>
  </si>
  <si>
    <t>Niveau maîtrise compétence (S/A/M/E)</t>
  </si>
  <si>
    <t>besoins logistiques</t>
  </si>
  <si>
    <t>langue des supports</t>
  </si>
  <si>
    <t>TD</t>
  </si>
  <si>
    <t>initulé de la séance</t>
  </si>
  <si>
    <t>français</t>
  </si>
  <si>
    <t>Coeff</t>
  </si>
  <si>
    <t xml:space="preserve">Modalités </t>
  </si>
  <si>
    <t>Contrôle continu</t>
  </si>
  <si>
    <t>N° des objectifs évalués</t>
  </si>
  <si>
    <t>Examen</t>
  </si>
  <si>
    <r>
      <t xml:space="preserve">Nom du </t>
    </r>
    <r>
      <rPr>
        <b/>
        <sz val="16"/>
        <rFont val="Calibri (Corps)_x0000_"/>
      </rPr>
      <t>cours</t>
    </r>
    <r>
      <rPr>
        <b/>
        <sz val="16"/>
        <rFont val="Calibri"/>
        <family val="2"/>
        <scheme val="minor"/>
      </rPr>
      <t xml:space="preserve"> :</t>
    </r>
  </si>
  <si>
    <r>
      <t xml:space="preserve">Mots clés </t>
    </r>
    <r>
      <rPr>
        <b/>
        <sz val="11"/>
        <rFont val="Calibri (Corps)_x0000_"/>
      </rPr>
      <t xml:space="preserve"> </t>
    </r>
  </si>
  <si>
    <r>
      <rPr>
        <b/>
        <sz val="11"/>
        <rFont val="Calibri (Corps)_x0000_"/>
      </rPr>
      <t>Key words</t>
    </r>
    <r>
      <rPr>
        <b/>
        <sz val="11"/>
        <rFont val="Calibri"/>
        <family val="2"/>
        <scheme val="minor"/>
      </rPr>
      <t xml:space="preserve">  </t>
    </r>
  </si>
  <si>
    <r>
      <rPr>
        <b/>
        <sz val="11"/>
        <rFont val="Calibri (Corps)_x0000_"/>
      </rPr>
      <t>Séquencement</t>
    </r>
    <r>
      <rPr>
        <b/>
        <sz val="11"/>
        <rFont val="Calibri"/>
        <family val="2"/>
        <scheme val="minor"/>
      </rPr>
      <t xml:space="preserve"> </t>
    </r>
    <r>
      <rPr>
        <b/>
        <sz val="11"/>
        <rFont val="Calibri (Corps)_x0000_"/>
      </rPr>
      <t>du cours</t>
    </r>
    <r>
      <rPr>
        <b/>
        <sz val="11"/>
        <rFont val="Calibri (Corps)"/>
      </rPr>
      <t xml:space="preserve"> [dates et intervenants sont fournis dans un 2e temps]</t>
    </r>
  </si>
  <si>
    <r>
      <t xml:space="preserve">durée en </t>
    </r>
    <r>
      <rPr>
        <b/>
        <sz val="11"/>
        <rFont val="Calibri (Corps)_x0000_"/>
      </rPr>
      <t>créneaux de 55 min</t>
    </r>
  </si>
  <si>
    <t>A</t>
  </si>
  <si>
    <t>B</t>
  </si>
  <si>
    <t>C</t>
  </si>
  <si>
    <t>D</t>
  </si>
  <si>
    <t>E</t>
  </si>
  <si>
    <t>COMPRENDRE et APPLIQUER</t>
  </si>
  <si>
    <t>RAISONNER et ANALYSER</t>
  </si>
  <si>
    <t>CONCEVOIR et INNOVER</t>
  </si>
  <si>
    <t>INTERAGIR et COOPERER</t>
  </si>
  <si>
    <t>AGIR et DECIDER</t>
  </si>
  <si>
    <t>Acquérir et mobiliser les savoirs disciplinaires pour appréhender et c oncevoir</t>
  </si>
  <si>
    <t>Savoir problématiser, analyser et synthétiser de manière scientifique.</t>
  </si>
  <si>
    <t xml:space="preserve">Imaginer, concevoir, réaliser et intégrer des systèmes et leurs constituants dans les domaines de spécialités de l’école. </t>
  </si>
  <si>
    <t>Disposer des aptitudes humaines pour appréhender et comprendre l’environnement humain, sociétal et économique des entreprises, afin d'interagir et de coopérer</t>
  </si>
  <si>
    <t>Disposer des aptitudes pour participer à la construction et à l'exécution des décisions opérationnelles et  stratégiques avec le recul et le sens critique nécessaires et adaptés</t>
  </si>
  <si>
    <t>A1</t>
  </si>
  <si>
    <t>A2</t>
  </si>
  <si>
    <t>A3</t>
  </si>
  <si>
    <t>A4</t>
  </si>
  <si>
    <t>A5</t>
  </si>
  <si>
    <t>B1</t>
  </si>
  <si>
    <t>B2</t>
  </si>
  <si>
    <t>B3</t>
  </si>
  <si>
    <t>B4</t>
  </si>
  <si>
    <t>B5</t>
  </si>
  <si>
    <t>C1</t>
  </si>
  <si>
    <t>C2</t>
  </si>
  <si>
    <t>C3</t>
  </si>
  <si>
    <t>C4</t>
  </si>
  <si>
    <t>C5</t>
  </si>
  <si>
    <t>C6</t>
  </si>
  <si>
    <t>D1</t>
  </si>
  <si>
    <t>D2</t>
  </si>
  <si>
    <t>D3</t>
  </si>
  <si>
    <t>D4</t>
  </si>
  <si>
    <t>D5</t>
  </si>
  <si>
    <t>D6</t>
  </si>
  <si>
    <t>E1</t>
  </si>
  <si>
    <t>E2</t>
  </si>
  <si>
    <t>E3</t>
  </si>
  <si>
    <t>E4</t>
  </si>
  <si>
    <t>E5</t>
  </si>
  <si>
    <t>Modéliseret traiter l'information</t>
  </si>
  <si>
    <t>Identifier et gérer les phénomènes incertains</t>
  </si>
  <si>
    <t>Modéliser et simuler un phénomène physique</t>
  </si>
  <si>
    <t>Maîtriser les techniques propres aux spécialités de l'école et les outils de conception associés</t>
  </si>
  <si>
    <t xml:space="preserve">Comprendre, utiliser et créer les liens entre les disciplines </t>
  </si>
  <si>
    <t>Savoir appréhender un système dans sa complexité afin d'identifier les problématiques pertinentes</t>
  </si>
  <si>
    <t>Identifier, décrire un phénomène</t>
  </si>
  <si>
    <t>Tester des hypothèses en expérimentant, en modélisant, en simulant.</t>
  </si>
  <si>
    <t>Analyser des résultats, synthétiser l'information et cerner les limites d'un modèle en argumentant</t>
  </si>
  <si>
    <t xml:space="preserve">Abstraire le système, généraliser </t>
  </si>
  <si>
    <t>Découvrir, formaliser, spécifier et hiérarchiser les exigences fonctionnelles</t>
  </si>
  <si>
    <t>Décrire les interactions et spécifier les interfaces entre les systèmes et les hommes</t>
  </si>
  <si>
    <t>Traduire les solutions fonctionnelles en architectures physiques des constituants</t>
  </si>
  <si>
    <t>Imaginer et concevoir les constituants en respectant les spécifications techniques et les contraintes (Qualité, Coût, Fabrication, etc.)</t>
  </si>
  <si>
    <t>Organiser et réaliser l'intégration du système : tests, vérifications et validations</t>
  </si>
  <si>
    <t>Imaginer et concevoir l'amélioration, l'évolution  et la fin de vie du système</t>
  </si>
  <si>
    <t>Analyser, raisonner, synthétiser, argumenter et communiquer en français et en  anglais</t>
  </si>
  <si>
    <t>Savoir communiquer à l'oral, à l'écrit et dans la sphère numérique (français, anglais, autres)</t>
  </si>
  <si>
    <t>avoir une identité numérique maîtrisée, cohérente avec ses objectifs professionnels</t>
  </si>
  <si>
    <t>S'investir en équipe  pluridisciplinaire, pluriculturelle et éventuellement géo-dispersée.</t>
  </si>
  <si>
    <t>Savoir écouter, fixer des objectifs, déléguer, contrôler l'exécution, gérer les conflits, encourager</t>
  </si>
  <si>
    <t>Connaître l'entreprise: sa stratégie, ses objectifs, ses clients, ses projets, ses équipes</t>
  </si>
  <si>
    <t>Se connaître, se maîtriser, acquérir de la confiance en soi</t>
  </si>
  <si>
    <t>Développer son ouverture d'esprit, sa capacité d'adaptation, sa curiosité intellectuelle</t>
  </si>
  <si>
    <t>Développer son sens critique, son aptitude au doute constructif et savoir prendre de la hauteur</t>
  </si>
  <si>
    <t>Etre autonome, savoir décider</t>
  </si>
  <si>
    <t>Développer son sens de la responsabilité, assumer ses choix (techniques, responsabilité sociale de l'entreprise, déontologie, environnement, gestion des injonctions contradictoires, imprévus, risques…).</t>
  </si>
  <si>
    <t>A2 - Identifier et gérer les phénomènes incertains</t>
  </si>
  <si>
    <t>A3 - Modéliser et simuler un phénomène physique</t>
  </si>
  <si>
    <t>A4 - Maîtriser les techniques propres aux spécialités de l'école et les outils de conception associés</t>
  </si>
  <si>
    <t xml:space="preserve">A5 - Comprendre, utiliser et créer les liens entre les disciplines </t>
  </si>
  <si>
    <t>B1 - Savoir appréhender un système dans sa complexité afin d'identifier les problématiques pertinentes</t>
  </si>
  <si>
    <t>B2 - Identifier, décrire un phénomène</t>
  </si>
  <si>
    <t>B3 - Tester des hypothèses en expérimentant, en modélisant, en simulant.</t>
  </si>
  <si>
    <t>B4 - Analyser des résultats, synthétiser l'information et cerner les limites d'un modèle en argumentant</t>
  </si>
  <si>
    <t xml:space="preserve">B5 - Abstraire le système, généraliser </t>
  </si>
  <si>
    <t>C1 - Découvrir, formaliser, spécifier et hiérarchiser les exigences fonctionnelles</t>
  </si>
  <si>
    <t>C2 - Décrire les interactions et spécifier les interfaces entre les systèmes et les hommes</t>
  </si>
  <si>
    <t>C3 - Traduire les solutions fonctionnelles en architectures physiques des constituants</t>
  </si>
  <si>
    <t>C4 - Imaginer et concevoir les constituants en respectant les spécifications techniques et les contraintes (Qualité, Coût, Fabrication, etc.)</t>
  </si>
  <si>
    <t>C5 - Organiser et réaliser l'intégration du système : tests, vérifications et validations</t>
  </si>
  <si>
    <t>C6 - Imaginer et concevoir l'amélioration, l'évolution  et la fin de vie du système</t>
  </si>
  <si>
    <t>D1 - Analyser, raisonner, synthétiser, argumenter et communiquer en français et en  anglais</t>
  </si>
  <si>
    <t>D2 - Savoir communiquer à l'oral, à l'écrit et dans la sphère numérique (français, anglais, autres)</t>
  </si>
  <si>
    <t>D3 - Avoir une identité numérique maîtrisée, cohérente avec ses objectifs professionnels</t>
  </si>
  <si>
    <t>D4 - S'investir en équipe  pluridisciplinaire, pluriculturelle et éventuellement géo-dispersée.</t>
  </si>
  <si>
    <t>D5 - Savoir écouter, fixer des objectifs, déléguer, contrôler l'exécution, gérer les conflits, encourager</t>
  </si>
  <si>
    <t>D6 - Connaître l'entreprise: sa stratégie, ses objectifs, ses clients, ses projets, ses équipes</t>
  </si>
  <si>
    <t>E1 - Se connaître, se maîtriser, acquérir de la confiance en soi</t>
  </si>
  <si>
    <t>E2 - Développer son ouverture d'esprit, sa capacité d'adaptation, sa curiosité intellectuelle</t>
  </si>
  <si>
    <t>E3 - Développer son sens critique, son aptitude au doute constructif et savoir prendre de la hauteur</t>
  </si>
  <si>
    <t>E4 - Etre autonome, savoir décider</t>
  </si>
  <si>
    <t>E5 - Développer son sens de la responsabilité, assumer ses choix (techniques, responsabilité sociale de l'entreprise, déontologie, environnement, gestion des injonctions contradictoires, imprévus, risques…).</t>
  </si>
  <si>
    <t>Tronc commun / Spécialisation</t>
  </si>
  <si>
    <t>% cours anglais</t>
  </si>
  <si>
    <t>Evaluation (ne pas hésiter à ajouter des  lignes selon nombre d'évaluations)</t>
  </si>
  <si>
    <t>type</t>
  </si>
  <si>
    <t>% supports anglais</t>
  </si>
  <si>
    <t>Nom du responsable du cours :</t>
  </si>
  <si>
    <t>à sélectionner</t>
  </si>
  <si>
    <t>A1 - Modéliser et traiter l'information</t>
  </si>
  <si>
    <t>nombre de créneaux  :</t>
  </si>
  <si>
    <t>Commentaires</t>
  </si>
  <si>
    <t>à sélectionner/compléter</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</si>
  <si>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t>
    </r>
    <r>
      <rPr>
        <i/>
        <sz val="11"/>
        <rFont val="Calibri"/>
        <family val="2"/>
        <scheme val="minor"/>
      </rPr>
      <t xml:space="preserve"> </t>
    </r>
    <r>
      <rPr>
        <i/>
        <sz val="11"/>
        <rFont val="Calibri (Corps)_x0000_"/>
      </rPr>
      <t>(suivre motif verbe + complément et contexte; ex. "connaître la démarche projet d'une automobile" ou "configurer un service réseau sous Linux")</t>
    </r>
    <r>
      <rPr>
        <i/>
        <sz val="11"/>
        <rFont val="Calibri"/>
        <family val="2"/>
        <scheme val="minor"/>
      </rPr>
      <t xml:space="preserve"> :</t>
    </r>
  </si>
  <si>
    <r>
      <t xml:space="preserve">Bibliographie </t>
    </r>
    <r>
      <rPr>
        <sz val="11"/>
        <color theme="1"/>
        <rFont val="Calibri"/>
        <family val="2"/>
        <scheme val="minor"/>
      </rPr>
      <t>(éventuellement indiquer liens vers catalogue médiathèque)</t>
    </r>
  </si>
  <si>
    <t>Alain Poulhalec</t>
  </si>
  <si>
    <t>Conception mécanique
Base de dynamique du véhicule
Base de transmission de puissance</t>
  </si>
  <si>
    <t>Monde l'automobile - Architecture du véhicule - Dynamique du véhicule - Créativité - Véhicule militaire</t>
  </si>
  <si>
    <t>définir un modèle de dynamique pour un véhicule donné sur un outil métier (Scaner Studio)</t>
  </si>
  <si>
    <t>Définir l'habitacle d'un véhicule (1/5ème) à partir d'un cahier des charges donné</t>
  </si>
  <si>
    <t>être sensibilisé à l'architecture des véhicules militaires</t>
  </si>
  <si>
    <t>BE noté</t>
  </si>
  <si>
    <t>utiliser les méthodes TRIZ et ASIT sur une problématique simple</t>
  </si>
  <si>
    <t>salle de cours</t>
  </si>
  <si>
    <t>connaitre la démarche projet du secteur automobile</t>
  </si>
  <si>
    <t>Dynamique véhicule</t>
  </si>
  <si>
    <t>Dynamique du véhicule</t>
  </si>
  <si>
    <t>salle info</t>
  </si>
  <si>
    <t>Mise en œuvre pratique des méthodes TRIZ et ASIT</t>
  </si>
  <si>
    <t>Connaitre les enjeux et les acteurs du monde automobile</t>
  </si>
  <si>
    <t>Notions de synthèse automobile</t>
  </si>
  <si>
    <t>Soutenances du projet d'architecture véhicule</t>
  </si>
  <si>
    <t>Interfaces géométriques et fonctionnelles</t>
  </si>
  <si>
    <t>Sensibilisation</t>
  </si>
  <si>
    <t>Application</t>
  </si>
  <si>
    <t>Maitrise</t>
  </si>
  <si>
    <t>Architecture des véhicules - Alain Chometon - Ellipses - 2011-  ISBN 978-2-7298-6491-0
Dynamique du véhicule - Vincent Schmitt - Polycopié de cours
Dynamique du véhicule - Jean-Pierre Brossard - Presses Polytechniques et universitaires romandes - 2017</t>
  </si>
  <si>
    <t>2 groupes en parallèle</t>
  </si>
  <si>
    <t>Cours sur les méthodes TRIZ et ASIT</t>
  </si>
  <si>
    <t>2 groupes en parallèle; à placer après le cours sur les interfaces</t>
  </si>
  <si>
    <t>A placer dans les 2 premières semaines de S5</t>
  </si>
  <si>
    <t>placer ces 8 créneaux dans la même journée</t>
  </si>
  <si>
    <t>oral</t>
  </si>
  <si>
    <t>à sélectionner ou compléter</t>
  </si>
  <si>
    <t>Descriptif</t>
  </si>
  <si>
    <r>
      <t xml:space="preserve">Durée en </t>
    </r>
    <r>
      <rPr>
        <b/>
        <sz val="11"/>
        <rFont val="Calibri (Corps)_x0000_"/>
      </rPr>
      <t>créneaux de 55 min</t>
    </r>
  </si>
  <si>
    <t>Type</t>
  </si>
  <si>
    <t>Initulé de la séance</t>
  </si>
  <si>
    <t>Besoins logistiques</t>
  </si>
  <si>
    <t>Langue d'enseignement</t>
  </si>
  <si>
    <t>Langue des supports</t>
  </si>
  <si>
    <r>
      <t xml:space="preserve">Fiche </t>
    </r>
    <r>
      <rPr>
        <b/>
        <sz val="22"/>
        <color theme="0"/>
        <rFont val="Calibri (Corps)_x0000_"/>
      </rPr>
      <t>Cours</t>
    </r>
    <r>
      <rPr>
        <b/>
        <sz val="22"/>
        <color theme="0"/>
        <rFont val="Calibri"/>
        <family val="2"/>
        <scheme val="minor"/>
      </rPr>
      <t xml:space="preserve"> (ou UV pour les 3A)</t>
    </r>
  </si>
  <si>
    <r>
      <t xml:space="preserve">Fiche </t>
    </r>
    <r>
      <rPr>
        <b/>
        <sz val="22"/>
        <color theme="0"/>
        <rFont val="Calibri (Corps)_x0000_"/>
      </rPr>
      <t>Cours</t>
    </r>
    <r>
      <rPr>
        <b/>
        <sz val="22"/>
        <color theme="0"/>
        <rFont val="Calibri"/>
        <family val="2"/>
        <scheme val="minor"/>
      </rPr>
      <t xml:space="preserve"> (ou UV pour 3A)</t>
    </r>
  </si>
  <si>
    <t>Fabrice LE BARS</t>
  </si>
  <si>
    <t>projet, conception, réalisation, ateliers techniques</t>
  </si>
  <si>
    <t>Atelier CNC</t>
  </si>
  <si>
    <t>Intervenants</t>
  </si>
  <si>
    <t>F. Le Bars</t>
  </si>
  <si>
    <t>Atelier hardware</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</si>
  <si>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prêt à démarrer la conception et la réalisation de robots</t>
    </r>
  </si>
  <si>
    <t>Pour aider les étudiants dans leurs travaux de conception et réalisation notamment pour l'UE 3.4 Projet, différents ateliers techniques sont proposés :
_ Hardware : choix et utilisation de centrales inertielles, GPS, moteurs, servomoteurs, autopilotes, etc.
_ CNC : conception et dimensionnement mécanique de chassis, structure d'un robot et réalisation avec fraiseuse, tour, imprimante 3D, perceuse, thermoformeuse, composites, etc.</t>
  </si>
  <si>
    <t>Ateliers/Workshops</t>
  </si>
  <si>
    <t>presentiel</t>
  </si>
  <si>
    <t>Atelier software</t>
  </si>
  <si>
    <t>contrôle</t>
  </si>
  <si>
    <t>QCM</t>
  </si>
  <si>
    <t>salle d'examen</t>
  </si>
  <si>
    <t>Contrôle continu et QCM</t>
  </si>
  <si>
    <t>E006 et E007</t>
  </si>
  <si>
    <t>E006 et E007 et M003</t>
  </si>
  <si>
    <t>présentiel</t>
  </si>
  <si>
    <t>Idéalement F209 ou mini-amphi du F</t>
  </si>
  <si>
    <t>T. Le Mezo, A. Bertholom, O. Menage, D. Tanguy</t>
  </si>
  <si>
    <t>A. Bertholom, O. Menage, T. Le Mezo, D. Tanguy, E. Le Franc, F. Le Bars</t>
  </si>
  <si>
    <t>T. Le Mezo, A. Bertholom</t>
  </si>
  <si>
    <t>F. Le Bars, C. Bain</t>
  </si>
  <si>
    <t>C. Bain</t>
  </si>
  <si>
    <t>S. Rohou</t>
  </si>
  <si>
    <t>T. Le Mezo</t>
  </si>
  <si>
    <t xml:space="preserve"> T. Le Mezo, G. Le Maillot</t>
  </si>
  <si>
    <t>F. Le Bars, M. Godard</t>
  </si>
  <si>
    <t>S. Rohou, D. Esnault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</si>
</sst>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name val="Calibri"/>
      <family val="2"/>
      <scheme val="minor"/>
    </font>
    <font>
      <b/>
      <sz val="11"/>
      <color theme="1"/>
      <name val="Calibri"/>
      <family val="2"/>
      <scheme val="minor"/>
    </font>
    <font>
      <b/>
      <sz val="16"/>
      <name val="Calibri"/>
      <family val="2"/>
      <scheme val="minor"/>
    </font>
    <font>
      <sz val="16"/>
      <color theme="1"/>
      <name val="Calibri"/>
      <family val="2"/>
      <scheme val="minor"/>
    </font>
    <font>
      <b/>
      <sz val="22"/>
      <color theme="0"/>
      <name val="Calibri"/>
      <family val="2"/>
      <scheme val="minor"/>
    </font>
    <font>
      <b/>
      <sz val="11"/>
      <color rgb="FFFF0000"/>
      <name val="Calibri"/>
      <family val="2"/>
      <scheme val="minor"/>
    </font>
    <font>
      <b/>
      <sz val="9"/>
      <color rgb="FF000000"/>
      <name val="Tahoma"/>
      <family val="2"/>
    </font>
    <font>
      <sz val="9"/>
      <color rgb="FF000000"/>
      <name val="Tahoma"/>
      <family val="2"/>
    </font>
    <font>
      <sz val="11"/>
      <color rgb="FFFF0000"/>
      <name val="Calibri"/>
      <family val="2"/>
      <scheme val="minor"/>
    </font>
    <font>
      <b/>
      <sz val="22"/>
      <color theme="0"/>
      <name val="Calibri (Corps)_x0000_"/>
    </font>
    <font>
      <b/>
      <sz val="16"/>
      <name val="Calibri (Corps)_x0000_"/>
    </font>
    <font>
      <b/>
      <sz val="11"/>
      <name val="Calibri (Corps)_x0000_"/>
    </font>
    <font>
      <sz val="11"/>
      <name val="Calibri"/>
      <family val="2"/>
      <scheme val="minor"/>
    </font>
    <font>
      <sz val="11"/>
      <name val="Calibri (Corps)_x0000_"/>
    </font>
    <font>
      <i/>
      <sz val="11"/>
      <name val="Calibri"/>
      <family val="2"/>
      <scheme val="minor"/>
    </font>
    <font>
      <i/>
      <sz val="11"/>
      <name val="Calibri (Corps)_x0000_"/>
    </font>
    <font>
      <b/>
      <sz val="11"/>
      <name val="Calibri (Corps)"/>
    </font>
    <font>
      <sz val="11"/>
      <color rgb="FF000000"/>
      <name val="Calibri"/>
      <family val="2"/>
      <charset val="1"/>
    </font>
    <font>
      <b/>
      <sz val="18"/>
      <color rgb="FF000000"/>
      <name val="Calibri"/>
      <family val="2"/>
      <charset val="1"/>
    </font>
    <font>
      <b/>
      <sz val="18"/>
      <name val="Calibri"/>
      <family val="2"/>
    </font>
    <font>
      <b/>
      <sz val="20"/>
      <color rgb="FF4F81BD"/>
      <name val="Calibri"/>
      <family val="2"/>
    </font>
    <font>
      <sz val="20"/>
      <color rgb="FF000000"/>
      <name val="Calibri"/>
      <family val="2"/>
    </font>
    <font>
      <b/>
      <sz val="20"/>
      <color theme="4"/>
      <name val="Calibri"/>
      <family val="2"/>
    </font>
    <font>
      <sz val="20"/>
      <color theme="4"/>
      <name val="Calibri"/>
      <family val="2"/>
    </font>
    <font>
      <sz val="16"/>
      <name val="Calibri"/>
      <family val="2"/>
      <charset val="1"/>
    </font>
    <font>
      <sz val="8"/>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8" fillId="0" borderId="0"/>
  </cellStyleXfs>
  <cellXfs count="127">
    <xf numFmtId="0" fontId="0" fillId="0" borderId="0" xfId="0"/>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6" borderId="0" xfId="0" applyFont="1" applyFill="1" applyAlignment="1">
      <alignment horizontal="center" vertical="center" wrapText="1"/>
    </xf>
    <xf numFmtId="0" fontId="2" fillId="3" borderId="0" xfId="0" applyFont="1" applyFill="1" applyAlignment="1">
      <alignment horizontal="center" vertical="center" wrapText="1"/>
    </xf>
    <xf numFmtId="0" fontId="0" fillId="3" borderId="1" xfId="0" applyFill="1" applyBorder="1" applyAlignment="1">
      <alignment vertical="center"/>
    </xf>
    <xf numFmtId="0" fontId="0" fillId="3" borderId="0" xfId="0" applyFill="1" applyAlignment="1">
      <alignment vertical="center"/>
    </xf>
    <xf numFmtId="0" fontId="2"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1" xfId="0" applyFill="1" applyBorder="1" applyAlignment="1">
      <alignment horizontal="left" vertical="center"/>
    </xf>
    <xf numFmtId="0" fontId="1" fillId="6" borderId="4" xfId="0" applyFont="1" applyFill="1" applyBorder="1" applyAlignment="1">
      <alignment horizontal="center" vertical="center" wrapText="1"/>
    </xf>
    <xf numFmtId="0" fontId="1" fillId="6" borderId="0" xfId="0" applyFont="1" applyFill="1" applyAlignment="1">
      <alignment horizontal="center" vertical="center" wrapText="1"/>
    </xf>
    <xf numFmtId="0" fontId="20" fillId="8" borderId="1" xfId="1" applyFont="1" applyFill="1" applyBorder="1" applyAlignment="1">
      <alignment horizontal="center" vertical="center" wrapText="1"/>
    </xf>
    <xf numFmtId="0" fontId="25" fillId="8" borderId="1" xfId="1" applyFont="1" applyFill="1" applyBorder="1" applyAlignment="1">
      <alignment horizontal="center" vertical="center" textRotation="90" wrapText="1"/>
    </xf>
    <xf numFmtId="0" fontId="20" fillId="9" borderId="1" xfId="1" applyFont="1" applyFill="1" applyBorder="1" applyAlignment="1">
      <alignment horizontal="center" vertical="center" wrapText="1"/>
    </xf>
    <xf numFmtId="0" fontId="25" fillId="9" borderId="1" xfId="1" applyFont="1" applyFill="1" applyBorder="1" applyAlignment="1">
      <alignment horizontal="center" vertical="center" textRotation="90" wrapText="1"/>
    </xf>
    <xf numFmtId="0" fontId="20" fillId="10" borderId="1" xfId="1" applyFont="1" applyFill="1" applyBorder="1" applyAlignment="1">
      <alignment horizontal="center" vertical="center" wrapText="1"/>
    </xf>
    <xf numFmtId="0" fontId="25" fillId="10" borderId="1" xfId="1" applyFont="1" applyFill="1" applyBorder="1" applyAlignment="1">
      <alignment horizontal="center" vertical="center" textRotation="90" wrapText="1"/>
    </xf>
    <xf numFmtId="0" fontId="25" fillId="11" borderId="1" xfId="1" applyFont="1" applyFill="1" applyBorder="1" applyAlignment="1">
      <alignment horizontal="center" vertical="center" textRotation="90" wrapText="1"/>
    </xf>
    <xf numFmtId="0" fontId="20" fillId="12" borderId="1" xfId="1" applyFont="1" applyFill="1" applyBorder="1" applyAlignment="1">
      <alignment horizontal="center" vertical="center" wrapText="1"/>
    </xf>
    <xf numFmtId="0" fontId="25" fillId="12" borderId="1" xfId="1" applyFont="1" applyFill="1" applyBorder="1" applyAlignment="1">
      <alignment horizontal="center" vertical="center" textRotation="90" wrapText="1"/>
    </xf>
    <xf numFmtId="0" fontId="20" fillId="11" borderId="12" xfId="1" applyFont="1" applyFill="1" applyBorder="1" applyAlignment="1">
      <alignment horizontal="center" vertical="center"/>
    </xf>
    <xf numFmtId="0" fontId="25" fillId="11" borderId="12" xfId="1" applyFont="1" applyFill="1" applyBorder="1" applyAlignment="1">
      <alignment horizontal="center" vertical="center" textRotation="90" wrapText="1"/>
    </xf>
    <xf numFmtId="0" fontId="2" fillId="7" borderId="0" xfId="0" applyFont="1" applyFill="1" applyAlignment="1">
      <alignment vertical="center"/>
    </xf>
    <xf numFmtId="0" fontId="5" fillId="4" borderId="5" xfId="0" applyFont="1" applyFill="1" applyBorder="1" applyAlignment="1">
      <alignment horizontal="center" vertical="center" wrapText="1"/>
    </xf>
    <xf numFmtId="0" fontId="1" fillId="3" borderId="4" xfId="0" applyFont="1" applyFill="1" applyBorder="1" applyAlignment="1">
      <alignment vertical="center"/>
    </xf>
    <xf numFmtId="0" fontId="3" fillId="3" borderId="4" xfId="0" applyFont="1" applyFill="1" applyBorder="1" applyAlignment="1">
      <alignment vertical="center"/>
    </xf>
    <xf numFmtId="0" fontId="4" fillId="3" borderId="5" xfId="0" applyFont="1" applyFill="1" applyBorder="1" applyAlignment="1">
      <alignment horizontal="left" vertical="center"/>
    </xf>
    <xf numFmtId="0" fontId="4" fillId="3" borderId="0" xfId="0" applyFont="1" applyFill="1" applyAlignment="1">
      <alignment vertical="center"/>
    </xf>
    <xf numFmtId="0" fontId="2" fillId="3" borderId="0" xfId="0" applyFont="1" applyFill="1" applyAlignment="1">
      <alignment vertical="center"/>
    </xf>
    <xf numFmtId="0" fontId="9" fillId="3" borderId="0" xfId="0" applyFont="1" applyFill="1" applyAlignment="1">
      <alignment vertical="center"/>
    </xf>
    <xf numFmtId="0" fontId="1" fillId="3" borderId="4" xfId="0" applyFont="1" applyFill="1" applyBorder="1" applyAlignment="1">
      <alignment vertical="center" wrapText="1"/>
    </xf>
    <xf numFmtId="0" fontId="0" fillId="7" borderId="1" xfId="0" applyFill="1" applyBorder="1" applyAlignment="1">
      <alignment vertical="center"/>
    </xf>
    <xf numFmtId="0" fontId="1" fillId="3" borderId="4" xfId="0" applyFont="1" applyFill="1" applyBorder="1" applyAlignment="1">
      <alignment horizontal="left" vertical="center"/>
    </xf>
    <xf numFmtId="0" fontId="0" fillId="3" borderId="4" xfId="0" applyFill="1" applyBorder="1" applyAlignment="1">
      <alignment vertical="center"/>
    </xf>
    <xf numFmtId="0" fontId="0" fillId="7" borderId="0" xfId="0" applyFill="1" applyAlignment="1">
      <alignmen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0" fillId="5" borderId="0" xfId="0" applyFill="1" applyAlignment="1">
      <alignment vertical="center"/>
    </xf>
    <xf numFmtId="0" fontId="13" fillId="5" borderId="8" xfId="0" applyFont="1" applyFill="1" applyBorder="1" applyAlignment="1">
      <alignment vertical="center"/>
    </xf>
    <xf numFmtId="0" fontId="13" fillId="3" borderId="1" xfId="0" applyFont="1" applyFill="1" applyBorder="1" applyAlignment="1">
      <alignment horizontal="center" vertical="center"/>
    </xf>
    <xf numFmtId="0" fontId="0" fillId="5" borderId="9" xfId="0" applyFill="1" applyBorder="1" applyAlignment="1">
      <alignment vertical="center"/>
    </xf>
    <xf numFmtId="0" fontId="0" fillId="5" borderId="1" xfId="0" applyFill="1" applyBorder="1" applyAlignment="1">
      <alignment vertical="center"/>
    </xf>
    <xf numFmtId="0" fontId="0" fillId="3" borderId="4" xfId="0" applyFill="1" applyBorder="1" applyAlignment="1">
      <alignment horizontal="center" vertical="center"/>
    </xf>
    <xf numFmtId="0" fontId="0" fillId="3" borderId="0" xfId="0" applyFill="1" applyAlignment="1">
      <alignment horizontal="left" vertical="center"/>
    </xf>
    <xf numFmtId="0" fontId="0" fillId="0" borderId="0" xfId="0" applyAlignment="1">
      <alignment vertical="center"/>
    </xf>
    <xf numFmtId="0" fontId="0" fillId="0" borderId="5" xfId="0" applyBorder="1" applyAlignment="1">
      <alignment vertical="center"/>
    </xf>
    <xf numFmtId="0" fontId="2"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7" borderId="1" xfId="0" applyFont="1" applyFill="1" applyBorder="1" applyAlignment="1">
      <alignment horizontal="right" vertical="center"/>
    </xf>
    <xf numFmtId="0" fontId="0" fillId="0" borderId="1" xfId="0" applyBorder="1" applyAlignment="1">
      <alignment horizontal="center" vertical="center"/>
    </xf>
    <xf numFmtId="0" fontId="4" fillId="3" borderId="0" xfId="0" applyFont="1" applyFill="1" applyAlignment="1">
      <alignment horizontal="left" vertical="center"/>
    </xf>
    <xf numFmtId="0" fontId="0" fillId="3" borderId="1" xfId="0" applyFill="1" applyBorder="1" applyAlignment="1">
      <alignment horizontal="left" vertical="center" wrapText="1"/>
    </xf>
    <xf numFmtId="0" fontId="0" fillId="3" borderId="0" xfId="0" applyFill="1" applyAlignment="1">
      <alignment vertical="center" wrapText="1"/>
    </xf>
    <xf numFmtId="0" fontId="0" fillId="3" borderId="1" xfId="0" applyFill="1" applyBorder="1" applyAlignment="1">
      <alignment horizontal="center"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vertical="center"/>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3" fillId="3"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 fillId="2" borderId="5" xfId="0" applyFont="1" applyFill="1" applyBorder="1" applyAlignment="1">
      <alignment horizontal="left"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0" fontId="1" fillId="2" borderId="5"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0" fontId="4" fillId="3" borderId="9" xfId="0" applyFont="1" applyFill="1" applyBorder="1" applyAlignment="1">
      <alignment horizontal="left" vertical="center"/>
    </xf>
    <xf numFmtId="0" fontId="25" fillId="9" borderId="14" xfId="1" applyFont="1" applyFill="1" applyBorder="1" applyAlignment="1">
      <alignment horizontal="center" vertical="center" wrapText="1"/>
    </xf>
    <xf numFmtId="0" fontId="25" fillId="9" borderId="13" xfId="1" applyFont="1" applyFill="1" applyBorder="1" applyAlignment="1">
      <alignment horizontal="center" vertical="center" wrapText="1"/>
    </xf>
    <xf numFmtId="0" fontId="25" fillId="12" borderId="14" xfId="1" applyFont="1" applyFill="1" applyBorder="1" applyAlignment="1">
      <alignment horizontal="center" vertical="center" wrapText="1"/>
    </xf>
    <xf numFmtId="0" fontId="25" fillId="12" borderId="13" xfId="1" applyFont="1" applyFill="1" applyBorder="1"/>
    <xf numFmtId="0" fontId="25" fillId="11" borderId="1" xfId="1" applyFont="1" applyFill="1" applyBorder="1" applyAlignment="1">
      <alignment horizontal="center" vertical="center" wrapText="1"/>
    </xf>
    <xf numFmtId="0" fontId="25" fillId="11" borderId="1" xfId="1" applyFont="1" applyFill="1" applyBorder="1"/>
    <xf numFmtId="0" fontId="25" fillId="10" borderId="1" xfId="1" applyFont="1" applyFill="1" applyBorder="1" applyAlignment="1">
      <alignment horizontal="center" vertical="center" wrapText="1"/>
    </xf>
    <xf numFmtId="0" fontId="25" fillId="8" borderId="1" xfId="1" applyFont="1" applyFill="1" applyBorder="1" applyAlignment="1">
      <alignment horizontal="center" vertical="center" wrapText="1"/>
    </xf>
    <xf numFmtId="0" fontId="19" fillId="8" borderId="12" xfId="1" applyFont="1" applyFill="1" applyBorder="1" applyAlignment="1">
      <alignment horizontal="center" vertical="center"/>
    </xf>
    <xf numFmtId="0" fontId="19" fillId="8" borderId="14" xfId="1" applyFont="1" applyFill="1" applyBorder="1" applyAlignment="1">
      <alignment horizontal="center" vertical="center"/>
    </xf>
    <xf numFmtId="0" fontId="19" fillId="8" borderId="12" xfId="1" applyFont="1" applyFill="1" applyBorder="1" applyAlignment="1">
      <alignment horizontal="center" vertical="center" wrapText="1"/>
    </xf>
    <xf numFmtId="0" fontId="18" fillId="8" borderId="14" xfId="1" applyFill="1" applyBorder="1" applyAlignment="1">
      <alignment horizontal="center" vertical="center" wrapText="1"/>
    </xf>
    <xf numFmtId="0" fontId="18" fillId="8" borderId="14" xfId="1" applyFill="1" applyBorder="1"/>
    <xf numFmtId="0" fontId="19" fillId="8" borderId="1" xfId="1" applyFont="1" applyFill="1" applyBorder="1" applyAlignment="1">
      <alignment horizontal="center" vertical="center" wrapText="1"/>
    </xf>
    <xf numFmtId="0" fontId="18" fillId="8" borderId="1" xfId="1" applyFill="1" applyBorder="1" applyAlignment="1">
      <alignment horizontal="center" vertical="center"/>
    </xf>
    <xf numFmtId="0" fontId="19" fillId="8" borderId="1" xfId="1" applyFont="1" applyFill="1" applyBorder="1" applyAlignment="1">
      <alignment horizontal="center" vertical="center"/>
    </xf>
    <xf numFmtId="0" fontId="21" fillId="8" borderId="1"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2" fillId="8" borderId="1" xfId="1" applyFont="1" applyFill="1" applyBorder="1"/>
    <xf numFmtId="0" fontId="23" fillId="8" borderId="12" xfId="1" applyFont="1" applyFill="1" applyBorder="1" applyAlignment="1">
      <alignment horizontal="center" vertical="center" wrapText="1"/>
    </xf>
    <xf numFmtId="0" fontId="24" fillId="8" borderId="14" xfId="1" applyFont="1" applyFill="1" applyBorder="1" applyAlignment="1">
      <alignment wrapText="1"/>
    </xf>
    <xf numFmtId="0" fontId="24" fillId="8" borderId="13" xfId="1" applyFont="1" applyFill="1" applyBorder="1" applyAlignment="1">
      <alignment wrapText="1"/>
    </xf>
    <xf numFmtId="0" fontId="21" fillId="8" borderId="12" xfId="1" applyFont="1" applyFill="1" applyBorder="1" applyAlignment="1">
      <alignment horizontal="center" vertical="center" wrapText="1"/>
    </xf>
    <xf numFmtId="0" fontId="22" fillId="8" borderId="14" xfId="1" applyFont="1" applyFill="1" applyBorder="1" applyAlignment="1">
      <alignment wrapText="1"/>
    </xf>
    <xf numFmtId="0" fontId="22" fillId="8" borderId="13" xfId="1"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5"/>
  <sheetViews>
    <sheetView tabSelected="1" topLeftCell="A30" zoomScale="80" zoomScaleNormal="80" zoomScalePageLayoutView="75" workbookViewId="0">
      <selection activeCell="J53" sqref="J53"/>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22.7109375" style="6" customWidth="1"/>
    <col min="10" max="10" width="28.28515625" style="6" customWidth="1"/>
    <col min="11" max="11" width="34.85546875" style="6" customWidth="1"/>
    <col min="12" max="12" width="31.42578125" style="6" customWidth="1"/>
    <col min="13" max="16384" width="10.85546875" style="6"/>
  </cols>
  <sheetData>
    <row r="1" spans="2:12" ht="28.5">
      <c r="B1" s="75" t="s">
        <v>183</v>
      </c>
      <c r="C1" s="76"/>
      <c r="D1" s="76"/>
      <c r="E1" s="76"/>
      <c r="F1" s="76"/>
      <c r="G1" s="76"/>
      <c r="H1" s="76"/>
      <c r="I1" s="76"/>
      <c r="J1" s="76"/>
      <c r="K1" s="76"/>
      <c r="L1" s="24"/>
    </row>
    <row r="2" spans="2:12">
      <c r="B2" s="25"/>
      <c r="L2" s="8"/>
    </row>
    <row r="3" spans="2:12" s="28" customFormat="1" ht="42" customHeight="1">
      <c r="B3" s="26" t="s">
        <v>33</v>
      </c>
      <c r="C3" s="77" t="s">
        <v>192</v>
      </c>
      <c r="D3" s="78"/>
      <c r="E3" s="78"/>
      <c r="F3" s="78"/>
      <c r="G3" s="78"/>
      <c r="H3" s="78"/>
      <c r="I3" s="78"/>
      <c r="J3" s="78"/>
      <c r="K3" s="79"/>
      <c r="L3" s="27"/>
    </row>
    <row r="4" spans="2:12" s="28" customFormat="1" ht="21">
      <c r="B4" s="26"/>
      <c r="C4" s="54"/>
      <c r="D4" s="54"/>
      <c r="E4" s="54"/>
      <c r="F4" s="54"/>
      <c r="G4" s="54"/>
      <c r="H4" s="54"/>
      <c r="I4" s="54"/>
      <c r="J4" s="54"/>
      <c r="K4" s="54"/>
      <c r="L4" s="27"/>
    </row>
    <row r="5" spans="2:12" s="28" customFormat="1" ht="35.1" customHeight="1">
      <c r="B5" s="26" t="s">
        <v>138</v>
      </c>
      <c r="C5" s="54"/>
      <c r="D5" s="60"/>
      <c r="E5" s="83" t="s">
        <v>184</v>
      </c>
      <c r="F5" s="83"/>
      <c r="G5" s="83"/>
      <c r="H5" s="83"/>
      <c r="I5" s="83"/>
      <c r="J5" s="83"/>
      <c r="K5" s="84"/>
      <c r="L5" s="27"/>
    </row>
    <row r="6" spans="2:12">
      <c r="B6" s="25"/>
      <c r="L6" s="8"/>
    </row>
    <row r="7" spans="2:12">
      <c r="B7" s="25" t="s">
        <v>7</v>
      </c>
      <c r="C7" s="1">
        <v>3</v>
      </c>
      <c r="G7" s="23" t="s">
        <v>8</v>
      </c>
      <c r="H7" s="32">
        <v>1</v>
      </c>
      <c r="I7" s="30" t="s">
        <v>21</v>
      </c>
      <c r="J7" s="52" t="s">
        <v>134</v>
      </c>
      <c r="K7" s="52">
        <f>ROUND(COUNTIF(G47:G74,"anglais")/COUNTA(G47:G74)*100,0)</f>
        <v>0</v>
      </c>
      <c r="L7" s="8"/>
    </row>
    <row r="8" spans="2:12" ht="30">
      <c r="B8" s="31" t="s">
        <v>133</v>
      </c>
      <c r="C8" s="32"/>
      <c r="G8" s="23" t="s">
        <v>9</v>
      </c>
      <c r="H8" s="32"/>
      <c r="J8" s="52" t="s">
        <v>137</v>
      </c>
      <c r="K8" s="52">
        <f>ROUND(COUNTIF(H47:H74,"anglais")/COUNTA(H47:H74)*100,0)</f>
        <v>0</v>
      </c>
      <c r="L8" s="8"/>
    </row>
    <row r="9" spans="2:12">
      <c r="B9" s="33" t="s">
        <v>19</v>
      </c>
      <c r="C9" s="53">
        <v>3.4</v>
      </c>
      <c r="G9" s="29" t="s">
        <v>141</v>
      </c>
      <c r="H9" s="5">
        <v>45</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191</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61"/>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185</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190</v>
      </c>
      <c r="C27" s="97"/>
      <c r="D27" s="97"/>
      <c r="E27" s="97"/>
      <c r="F27" s="97"/>
      <c r="G27" s="97"/>
      <c r="H27" s="97"/>
      <c r="I27" s="97"/>
      <c r="J27" s="97"/>
      <c r="K27" s="38" t="s">
        <v>4</v>
      </c>
      <c r="L27" s="39" t="s">
        <v>22</v>
      </c>
    </row>
    <row r="28" spans="2:12">
      <c r="B28" s="40">
        <v>1</v>
      </c>
      <c r="C28" s="69"/>
      <c r="D28" s="69"/>
      <c r="E28" s="69"/>
      <c r="F28" s="69"/>
      <c r="G28" s="69"/>
      <c r="H28" s="69"/>
      <c r="I28" s="69"/>
      <c r="J28" s="69"/>
      <c r="K28" s="41"/>
      <c r="L28" s="42" t="s">
        <v>139</v>
      </c>
    </row>
    <row r="29" spans="2:12">
      <c r="B29" s="40">
        <f>B28+1</f>
        <v>2</v>
      </c>
      <c r="C29" s="69"/>
      <c r="D29" s="69"/>
      <c r="E29" s="69"/>
      <c r="F29" s="69"/>
      <c r="G29" s="69"/>
      <c r="H29" s="69"/>
      <c r="I29" s="69"/>
      <c r="J29" s="69"/>
      <c r="K29" s="41"/>
      <c r="L29" s="42" t="s">
        <v>139</v>
      </c>
    </row>
    <row r="30" spans="2:12">
      <c r="B30" s="40">
        <f t="shared" ref="B30" si="0">B29+1</f>
        <v>3</v>
      </c>
      <c r="C30" s="69"/>
      <c r="D30" s="69"/>
      <c r="E30" s="69"/>
      <c r="F30" s="69"/>
      <c r="G30" s="69"/>
      <c r="H30" s="69"/>
      <c r="I30" s="69"/>
      <c r="J30" s="69"/>
      <c r="K30" s="41"/>
      <c r="L30" s="42" t="s">
        <v>139</v>
      </c>
    </row>
    <row r="31" spans="2:12">
      <c r="B31" s="40" t="s">
        <v>3</v>
      </c>
      <c r="C31" s="69"/>
      <c r="D31" s="69"/>
      <c r="E31" s="69"/>
      <c r="F31" s="69"/>
      <c r="G31" s="69"/>
      <c r="H31" s="69"/>
      <c r="I31" s="69"/>
      <c r="J31" s="69"/>
      <c r="K31" s="41"/>
      <c r="L31" s="42" t="s">
        <v>139</v>
      </c>
    </row>
    <row r="32" spans="2:12">
      <c r="B32" s="40"/>
      <c r="C32" s="69"/>
      <c r="D32" s="69"/>
      <c r="E32" s="69"/>
      <c r="F32" s="69"/>
      <c r="G32" s="69"/>
      <c r="H32" s="69"/>
      <c r="I32" s="69"/>
      <c r="J32" s="69"/>
      <c r="K32" s="41"/>
      <c r="L32" s="42" t="s">
        <v>139</v>
      </c>
    </row>
    <row r="33" spans="2:12">
      <c r="B33" s="40"/>
      <c r="C33" s="72"/>
      <c r="D33" s="73"/>
      <c r="E33" s="73"/>
      <c r="F33" s="73"/>
      <c r="G33" s="73"/>
      <c r="H33" s="73"/>
      <c r="I33" s="73"/>
      <c r="J33" s="74"/>
      <c r="K33" s="41"/>
      <c r="L33" s="42" t="s">
        <v>139</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198</v>
      </c>
      <c r="C38" s="49"/>
      <c r="D38" s="50"/>
      <c r="E38" s="50"/>
      <c r="F38" s="47"/>
      <c r="G38" s="47"/>
      <c r="H38" s="47"/>
      <c r="I38" s="47"/>
      <c r="J38" s="47"/>
      <c r="K38" s="47"/>
      <c r="L38" s="46"/>
    </row>
    <row r="39" spans="2:12">
      <c r="B39" s="48"/>
      <c r="C39" s="49"/>
      <c r="D39" s="50"/>
      <c r="E39" s="50"/>
      <c r="F39" s="47"/>
      <c r="G39" s="47"/>
      <c r="H39" s="47"/>
      <c r="I39" s="47"/>
      <c r="J39" s="47"/>
      <c r="K39" s="47"/>
      <c r="L39" s="46"/>
    </row>
    <row r="40" spans="2:12">
      <c r="B40" s="48"/>
      <c r="C40" s="49"/>
      <c r="D40" s="50"/>
      <c r="E40" s="50"/>
      <c r="F40" s="47"/>
      <c r="G40" s="47"/>
      <c r="H40" s="47"/>
      <c r="I40" s="47"/>
      <c r="J40" s="47"/>
      <c r="K40" s="47"/>
      <c r="L40" s="46"/>
    </row>
    <row r="41" spans="2:12">
      <c r="B41" s="48"/>
      <c r="C41" s="49"/>
      <c r="D41" s="50"/>
      <c r="E41" s="50"/>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175</v>
      </c>
      <c r="C46" s="11" t="s">
        <v>176</v>
      </c>
      <c r="D46" s="11" t="s">
        <v>177</v>
      </c>
      <c r="E46" s="11" t="s">
        <v>178</v>
      </c>
      <c r="F46" s="3" t="s">
        <v>179</v>
      </c>
      <c r="G46" s="3" t="s">
        <v>180</v>
      </c>
      <c r="H46" s="3" t="s">
        <v>181</v>
      </c>
      <c r="I46" s="3" t="s">
        <v>142</v>
      </c>
      <c r="J46" s="4" t="s">
        <v>187</v>
      </c>
      <c r="L46" s="7"/>
    </row>
    <row r="47" spans="2:12">
      <c r="B47" s="2"/>
      <c r="C47" s="1">
        <v>2</v>
      </c>
      <c r="D47" s="5" t="s">
        <v>17</v>
      </c>
      <c r="E47" s="5" t="s">
        <v>189</v>
      </c>
      <c r="F47" s="5" t="s">
        <v>199</v>
      </c>
      <c r="G47" s="5" t="s">
        <v>139</v>
      </c>
      <c r="H47" s="5" t="s">
        <v>139</v>
      </c>
      <c r="I47" s="57" t="s">
        <v>193</v>
      </c>
      <c r="J47" s="6" t="s">
        <v>188</v>
      </c>
      <c r="L47" s="8"/>
    </row>
    <row r="48" spans="2:12">
      <c r="B48" s="2"/>
      <c r="C48" s="1">
        <v>10</v>
      </c>
      <c r="D48" s="5" t="s">
        <v>25</v>
      </c>
      <c r="E48" s="5" t="s">
        <v>189</v>
      </c>
      <c r="F48" s="5" t="s">
        <v>199</v>
      </c>
      <c r="G48" s="5" t="s">
        <v>139</v>
      </c>
      <c r="H48" s="5" t="s">
        <v>139</v>
      </c>
      <c r="I48" s="57" t="s">
        <v>193</v>
      </c>
      <c r="J48" s="6" t="s">
        <v>211</v>
      </c>
      <c r="L48" s="8"/>
    </row>
    <row r="49" spans="2:12">
      <c r="B49" s="2"/>
      <c r="C49" s="1">
        <v>1</v>
      </c>
      <c r="D49" s="5" t="s">
        <v>17</v>
      </c>
      <c r="E49" s="5" t="s">
        <v>194</v>
      </c>
      <c r="F49" s="5" t="s">
        <v>202</v>
      </c>
      <c r="G49" s="5" t="s">
        <v>139</v>
      </c>
      <c r="H49" s="5" t="s">
        <v>139</v>
      </c>
      <c r="I49" s="57" t="s">
        <v>201</v>
      </c>
      <c r="J49" s="6" t="s">
        <v>208</v>
      </c>
      <c r="L49" s="8"/>
    </row>
    <row r="50" spans="2:12">
      <c r="B50" s="2"/>
      <c r="C50" s="1">
        <v>3</v>
      </c>
      <c r="D50" s="5" t="s">
        <v>25</v>
      </c>
      <c r="E50" s="5" t="s">
        <v>194</v>
      </c>
      <c r="F50" s="5" t="s">
        <v>202</v>
      </c>
      <c r="G50" s="5" t="s">
        <v>139</v>
      </c>
      <c r="H50" s="5" t="s">
        <v>139</v>
      </c>
      <c r="I50" s="57" t="s">
        <v>201</v>
      </c>
      <c r="J50" s="6" t="s">
        <v>212</v>
      </c>
      <c r="L50" s="8"/>
    </row>
    <row r="51" spans="2:12">
      <c r="B51" s="2"/>
      <c r="C51" s="1">
        <v>1</v>
      </c>
      <c r="D51" s="5" t="s">
        <v>17</v>
      </c>
      <c r="E51" s="5" t="s">
        <v>194</v>
      </c>
      <c r="F51" s="5" t="s">
        <v>202</v>
      </c>
      <c r="G51" s="5" t="s">
        <v>139</v>
      </c>
      <c r="H51" s="5" t="s">
        <v>139</v>
      </c>
      <c r="I51" s="57" t="s">
        <v>201</v>
      </c>
      <c r="J51" s="6" t="s">
        <v>208</v>
      </c>
      <c r="L51" s="8"/>
    </row>
    <row r="52" spans="2:12">
      <c r="B52" s="2"/>
      <c r="C52" s="1">
        <v>3</v>
      </c>
      <c r="D52" s="5" t="s">
        <v>25</v>
      </c>
      <c r="E52" s="5" t="s">
        <v>194</v>
      </c>
      <c r="F52" s="5" t="s">
        <v>202</v>
      </c>
      <c r="G52" s="5" t="s">
        <v>139</v>
      </c>
      <c r="H52" s="5" t="s">
        <v>139</v>
      </c>
      <c r="I52" s="57" t="s">
        <v>201</v>
      </c>
      <c r="J52" s="6" t="s">
        <v>212</v>
      </c>
      <c r="L52" s="8"/>
    </row>
    <row r="53" spans="2:12">
      <c r="B53" s="2"/>
      <c r="C53" s="1">
        <v>2</v>
      </c>
      <c r="D53" s="5" t="s">
        <v>17</v>
      </c>
      <c r="E53" s="5" t="s">
        <v>186</v>
      </c>
      <c r="F53" s="5" t="s">
        <v>199</v>
      </c>
      <c r="G53" s="5" t="s">
        <v>139</v>
      </c>
      <c r="H53" s="5" t="s">
        <v>139</v>
      </c>
      <c r="I53" s="57" t="s">
        <v>193</v>
      </c>
      <c r="J53" s="6" t="s">
        <v>206</v>
      </c>
      <c r="L53" s="8"/>
    </row>
    <row r="54" spans="2:12">
      <c r="B54" s="2"/>
      <c r="C54" s="1">
        <v>2</v>
      </c>
      <c r="D54" s="5" t="s">
        <v>25</v>
      </c>
      <c r="E54" s="5" t="s">
        <v>186</v>
      </c>
      <c r="F54" s="5" t="s">
        <v>199</v>
      </c>
      <c r="G54" s="5" t="s">
        <v>139</v>
      </c>
      <c r="H54" s="5" t="s">
        <v>139</v>
      </c>
      <c r="I54" s="57" t="s">
        <v>193</v>
      </c>
      <c r="J54" s="6" t="s">
        <v>206</v>
      </c>
      <c r="L54" s="8"/>
    </row>
    <row r="55" spans="2:12">
      <c r="B55" s="2"/>
      <c r="C55" s="1">
        <v>4</v>
      </c>
      <c r="D55" s="5" t="s">
        <v>25</v>
      </c>
      <c r="E55" s="5" t="s">
        <v>186</v>
      </c>
      <c r="F55" s="5" t="s">
        <v>199</v>
      </c>
      <c r="G55" s="5" t="s">
        <v>139</v>
      </c>
      <c r="H55" s="5" t="s">
        <v>139</v>
      </c>
      <c r="I55" s="57" t="s">
        <v>193</v>
      </c>
      <c r="J55" s="6" t="s">
        <v>207</v>
      </c>
      <c r="L55" s="8"/>
    </row>
    <row r="56" spans="2:12">
      <c r="B56" s="2"/>
      <c r="C56" s="1">
        <v>2</v>
      </c>
      <c r="D56" s="5" t="s">
        <v>17</v>
      </c>
      <c r="E56" s="5" t="s">
        <v>186</v>
      </c>
      <c r="F56" s="5" t="s">
        <v>199</v>
      </c>
      <c r="G56" s="5" t="s">
        <v>139</v>
      </c>
      <c r="H56" s="5" t="s">
        <v>139</v>
      </c>
      <c r="I56" s="57" t="s">
        <v>193</v>
      </c>
      <c r="J56" s="6" t="s">
        <v>205</v>
      </c>
      <c r="L56" s="8"/>
    </row>
    <row r="57" spans="2:12">
      <c r="B57" s="2"/>
      <c r="C57" s="1">
        <v>2</v>
      </c>
      <c r="D57" s="5" t="s">
        <v>25</v>
      </c>
      <c r="E57" s="5" t="s">
        <v>186</v>
      </c>
      <c r="F57" s="5" t="s">
        <v>199</v>
      </c>
      <c r="G57" s="5" t="s">
        <v>139</v>
      </c>
      <c r="H57" s="5" t="s">
        <v>139</v>
      </c>
      <c r="I57" s="57" t="s">
        <v>193</v>
      </c>
      <c r="J57" s="6" t="s">
        <v>203</v>
      </c>
      <c r="L57" s="8"/>
    </row>
    <row r="58" spans="2:12">
      <c r="B58" s="2"/>
      <c r="C58" s="1">
        <v>2</v>
      </c>
      <c r="D58" s="5" t="s">
        <v>17</v>
      </c>
      <c r="E58" s="5" t="s">
        <v>186</v>
      </c>
      <c r="F58" s="5" t="s">
        <v>199</v>
      </c>
      <c r="G58" s="5" t="s">
        <v>139</v>
      </c>
      <c r="H58" s="5" t="s">
        <v>139</v>
      </c>
      <c r="I58" s="57" t="s">
        <v>193</v>
      </c>
      <c r="J58" s="6" t="s">
        <v>209</v>
      </c>
      <c r="L58" s="8"/>
    </row>
    <row r="59" spans="2:12">
      <c r="B59" s="2"/>
      <c r="C59" s="1">
        <v>2</v>
      </c>
      <c r="D59" s="5" t="s">
        <v>25</v>
      </c>
      <c r="E59" s="5" t="s">
        <v>186</v>
      </c>
      <c r="F59" s="5" t="s">
        <v>199</v>
      </c>
      <c r="G59" s="5" t="s">
        <v>139</v>
      </c>
      <c r="H59" s="5" t="s">
        <v>139</v>
      </c>
      <c r="I59" s="57" t="s">
        <v>193</v>
      </c>
      <c r="J59" s="6" t="s">
        <v>210</v>
      </c>
      <c r="L59" s="8"/>
    </row>
    <row r="60" spans="2:12">
      <c r="B60" s="2"/>
      <c r="C60" s="1">
        <v>8</v>
      </c>
      <c r="D60" s="5" t="s">
        <v>25</v>
      </c>
      <c r="E60" s="5" t="s">
        <v>186</v>
      </c>
      <c r="F60" s="5" t="s">
        <v>200</v>
      </c>
      <c r="G60" s="5" t="s">
        <v>139</v>
      </c>
      <c r="H60" s="5" t="s">
        <v>139</v>
      </c>
      <c r="I60" s="57" t="s">
        <v>193</v>
      </c>
      <c r="J60" s="6" t="s">
        <v>204</v>
      </c>
      <c r="L60" s="8"/>
    </row>
    <row r="61" spans="2:12">
      <c r="B61" s="2"/>
      <c r="C61" s="1">
        <v>1</v>
      </c>
      <c r="D61" s="5" t="s">
        <v>195</v>
      </c>
      <c r="E61" s="5" t="s">
        <v>196</v>
      </c>
      <c r="F61" s="5" t="s">
        <v>197</v>
      </c>
      <c r="G61" s="5" t="s">
        <v>139</v>
      </c>
      <c r="H61" s="5" t="s">
        <v>139</v>
      </c>
      <c r="I61" s="57" t="s">
        <v>193</v>
      </c>
      <c r="J61" s="6" t="s">
        <v>188</v>
      </c>
      <c r="L61" s="8"/>
    </row>
    <row r="62" spans="2:12">
      <c r="B62" s="2"/>
      <c r="C62" s="1"/>
      <c r="D62" s="5" t="s">
        <v>139</v>
      </c>
      <c r="E62" s="5"/>
      <c r="F62" s="5" t="s">
        <v>174</v>
      </c>
      <c r="G62" s="5" t="s">
        <v>139</v>
      </c>
      <c r="H62" s="5" t="s">
        <v>139</v>
      </c>
      <c r="I62" s="57"/>
      <c r="L62" s="8"/>
    </row>
    <row r="63" spans="2:12">
      <c r="B63" s="2"/>
      <c r="C63" s="1"/>
      <c r="D63" s="5" t="s">
        <v>139</v>
      </c>
      <c r="E63" s="5"/>
      <c r="F63" s="5" t="s">
        <v>174</v>
      </c>
      <c r="G63" s="5" t="s">
        <v>139</v>
      </c>
      <c r="H63" s="5" t="s">
        <v>139</v>
      </c>
      <c r="I63" s="57"/>
      <c r="L63" s="8"/>
    </row>
    <row r="64" spans="2:12">
      <c r="B64" s="2"/>
      <c r="C64" s="1"/>
      <c r="D64" s="5" t="s">
        <v>139</v>
      </c>
      <c r="E64" s="5"/>
      <c r="F64" s="5" t="s">
        <v>174</v>
      </c>
      <c r="G64" s="5" t="s">
        <v>139</v>
      </c>
      <c r="H64" s="5" t="s">
        <v>139</v>
      </c>
      <c r="I64" s="57"/>
      <c r="L64" s="8"/>
    </row>
    <row r="65" spans="2:12">
      <c r="B65" s="2"/>
      <c r="C65" s="1"/>
      <c r="D65" s="5" t="s">
        <v>139</v>
      </c>
      <c r="E65" s="5"/>
      <c r="F65" s="5" t="s">
        <v>174</v>
      </c>
      <c r="G65" s="5" t="s">
        <v>139</v>
      </c>
      <c r="H65" s="5" t="s">
        <v>139</v>
      </c>
      <c r="I65" s="57"/>
      <c r="L65" s="8"/>
    </row>
    <row r="66" spans="2:12">
      <c r="B66" s="2"/>
      <c r="C66" s="1"/>
      <c r="D66" s="5" t="s">
        <v>139</v>
      </c>
      <c r="E66" s="5"/>
      <c r="F66" s="5" t="s">
        <v>174</v>
      </c>
      <c r="G66" s="5" t="s">
        <v>139</v>
      </c>
      <c r="H66" s="5" t="s">
        <v>139</v>
      </c>
      <c r="I66" s="57"/>
      <c r="L66" s="8"/>
    </row>
    <row r="67" spans="2:12">
      <c r="B67" s="2"/>
      <c r="C67" s="1"/>
      <c r="D67" s="5" t="s">
        <v>139</v>
      </c>
      <c r="E67" s="5"/>
      <c r="F67" s="5" t="s">
        <v>174</v>
      </c>
      <c r="G67" s="5" t="s">
        <v>139</v>
      </c>
      <c r="H67" s="5" t="s">
        <v>139</v>
      </c>
      <c r="I67" s="57"/>
      <c r="L67" s="8"/>
    </row>
    <row r="68" spans="2:12">
      <c r="B68" s="2"/>
      <c r="C68" s="1"/>
      <c r="D68" s="5" t="s">
        <v>139</v>
      </c>
      <c r="E68" s="5"/>
      <c r="F68" s="5" t="s">
        <v>174</v>
      </c>
      <c r="G68" s="5" t="s">
        <v>139</v>
      </c>
      <c r="H68" s="5" t="s">
        <v>139</v>
      </c>
      <c r="I68" s="57"/>
      <c r="L68" s="8"/>
    </row>
    <row r="69" spans="2:12">
      <c r="B69" s="2"/>
      <c r="C69" s="1"/>
      <c r="D69" s="5" t="s">
        <v>139</v>
      </c>
      <c r="E69" s="5"/>
      <c r="F69" s="5" t="s">
        <v>174</v>
      </c>
      <c r="G69" s="5" t="s">
        <v>139</v>
      </c>
      <c r="H69" s="5" t="s">
        <v>139</v>
      </c>
      <c r="I69" s="57"/>
      <c r="L69" s="8"/>
    </row>
    <row r="70" spans="2:12">
      <c r="B70" s="2"/>
      <c r="C70" s="1"/>
      <c r="D70" s="5" t="s">
        <v>139</v>
      </c>
      <c r="E70" s="5"/>
      <c r="F70" s="5" t="s">
        <v>174</v>
      </c>
      <c r="G70" s="5" t="s">
        <v>139</v>
      </c>
      <c r="H70" s="5" t="s">
        <v>139</v>
      </c>
      <c r="I70" s="57"/>
      <c r="L70" s="8"/>
    </row>
    <row r="71" spans="2:12">
      <c r="B71" s="2"/>
      <c r="C71" s="1"/>
      <c r="D71" s="5" t="s">
        <v>139</v>
      </c>
      <c r="E71" s="5"/>
      <c r="F71" s="5" t="s">
        <v>174</v>
      </c>
      <c r="G71" s="5" t="s">
        <v>139</v>
      </c>
      <c r="H71" s="5" t="s">
        <v>139</v>
      </c>
      <c r="I71" s="57"/>
      <c r="L71" s="8"/>
    </row>
    <row r="72" spans="2:12">
      <c r="B72" s="2"/>
      <c r="C72" s="1"/>
      <c r="D72" s="5" t="s">
        <v>139</v>
      </c>
      <c r="E72" s="9"/>
      <c r="F72" s="5" t="s">
        <v>174</v>
      </c>
      <c r="G72" s="5" t="s">
        <v>139</v>
      </c>
      <c r="H72" s="5" t="s">
        <v>139</v>
      </c>
      <c r="I72" s="57"/>
      <c r="L72" s="8"/>
    </row>
    <row r="73" spans="2:12">
      <c r="B73" s="2"/>
      <c r="C73" s="1"/>
      <c r="D73" s="5" t="s">
        <v>139</v>
      </c>
      <c r="E73" s="9"/>
      <c r="F73" s="5" t="s">
        <v>174</v>
      </c>
      <c r="G73" s="5" t="s">
        <v>139</v>
      </c>
      <c r="H73" s="5" t="s">
        <v>139</v>
      </c>
      <c r="I73" s="57"/>
      <c r="L73" s="8"/>
    </row>
    <row r="74" spans="2:12">
      <c r="B74" s="2"/>
      <c r="C74" s="1"/>
      <c r="D74" s="5" t="s">
        <v>139</v>
      </c>
      <c r="E74" s="5"/>
      <c r="F74" s="5" t="s">
        <v>174</v>
      </c>
      <c r="G74" s="5" t="s">
        <v>139</v>
      </c>
      <c r="H74" s="5" t="s">
        <v>139</v>
      </c>
      <c r="I74" s="57"/>
      <c r="L74" s="8"/>
    </row>
    <row r="75" spans="2:12">
      <c r="B75" s="34"/>
      <c r="L75" s="8"/>
    </row>
    <row r="76" spans="2:12">
      <c r="B76" s="34"/>
      <c r="L76" s="8"/>
    </row>
    <row r="77" spans="2:12">
      <c r="B77" s="67" t="s">
        <v>145</v>
      </c>
      <c r="C77" s="68"/>
      <c r="D77" s="68"/>
      <c r="E77" s="68"/>
      <c r="F77" s="68"/>
      <c r="G77" s="68"/>
      <c r="H77" s="68"/>
      <c r="I77" s="68"/>
      <c r="J77" s="68"/>
      <c r="K77" s="68"/>
      <c r="L77" s="36"/>
    </row>
    <row r="78" spans="2:12">
      <c r="B78" s="61"/>
      <c r="C78" s="62"/>
      <c r="D78" s="62"/>
      <c r="E78" s="62"/>
      <c r="F78" s="62"/>
      <c r="G78" s="62"/>
      <c r="H78" s="62"/>
      <c r="I78" s="62"/>
      <c r="J78" s="62"/>
      <c r="K78" s="62"/>
      <c r="L78" s="63"/>
    </row>
    <row r="79" spans="2:12">
      <c r="B79" s="61"/>
      <c r="C79" s="62"/>
      <c r="D79" s="62"/>
      <c r="E79" s="62"/>
      <c r="F79" s="62"/>
      <c r="G79" s="62"/>
      <c r="H79" s="62"/>
      <c r="I79" s="62"/>
      <c r="J79" s="62"/>
      <c r="K79" s="62"/>
      <c r="L79" s="63"/>
    </row>
    <row r="80" spans="2:12">
      <c r="B80" s="61"/>
      <c r="C80" s="62"/>
      <c r="D80" s="62"/>
      <c r="E80" s="62"/>
      <c r="F80" s="62"/>
      <c r="G80" s="62"/>
      <c r="H80" s="62"/>
      <c r="I80" s="62"/>
      <c r="J80" s="62"/>
      <c r="K80" s="62"/>
      <c r="L80" s="63"/>
    </row>
    <row r="81" spans="2:12">
      <c r="B81" s="61"/>
      <c r="C81" s="62"/>
      <c r="D81" s="62"/>
      <c r="E81" s="62"/>
      <c r="F81" s="62"/>
      <c r="G81" s="62"/>
      <c r="H81" s="62"/>
      <c r="I81" s="62"/>
      <c r="J81" s="62"/>
      <c r="K81" s="62"/>
      <c r="L81" s="63"/>
    </row>
    <row r="82" spans="2:12">
      <c r="B82" s="61"/>
      <c r="C82" s="62"/>
      <c r="D82" s="62"/>
      <c r="E82" s="62"/>
      <c r="F82" s="62"/>
      <c r="G82" s="62"/>
      <c r="H82" s="62"/>
      <c r="I82" s="62"/>
      <c r="J82" s="62"/>
      <c r="K82" s="62"/>
      <c r="L82" s="63"/>
    </row>
    <row r="83" spans="2:12">
      <c r="B83" s="61"/>
      <c r="C83" s="62"/>
      <c r="D83" s="62"/>
      <c r="E83" s="62"/>
      <c r="F83" s="62"/>
      <c r="G83" s="62"/>
      <c r="H83" s="62"/>
      <c r="I83" s="62"/>
      <c r="J83" s="62"/>
      <c r="K83" s="62"/>
      <c r="L83" s="63"/>
    </row>
    <row r="84" spans="2:12">
      <c r="B84" s="61"/>
      <c r="C84" s="62"/>
      <c r="D84" s="62"/>
      <c r="E84" s="62"/>
      <c r="F84" s="62"/>
      <c r="G84" s="62"/>
      <c r="H84" s="62"/>
      <c r="I84" s="62"/>
      <c r="J84" s="62"/>
      <c r="K84" s="62"/>
      <c r="L84" s="63"/>
    </row>
    <row r="85" spans="2:12">
      <c r="B85" s="64"/>
      <c r="C85" s="65"/>
      <c r="D85" s="65"/>
      <c r="E85" s="65"/>
      <c r="F85" s="65"/>
      <c r="G85" s="65"/>
      <c r="H85" s="65"/>
      <c r="I85" s="65"/>
      <c r="J85" s="65"/>
      <c r="K85" s="65"/>
      <c r="L85" s="66"/>
    </row>
  </sheetData>
  <dataConsolidate/>
  <mergeCells count="25">
    <mergeCell ref="B24:L24"/>
    <mergeCell ref="B37:C37"/>
    <mergeCell ref="B23:L23"/>
    <mergeCell ref="B25:L25"/>
    <mergeCell ref="B22:K22"/>
    <mergeCell ref="B26:K26"/>
    <mergeCell ref="B27:J27"/>
    <mergeCell ref="C28:J28"/>
    <mergeCell ref="C29:J29"/>
    <mergeCell ref="C30:J30"/>
    <mergeCell ref="B36:L36"/>
    <mergeCell ref="B1:K1"/>
    <mergeCell ref="C3:K3"/>
    <mergeCell ref="B11:K11"/>
    <mergeCell ref="B14:K14"/>
    <mergeCell ref="B15:L21"/>
    <mergeCell ref="B12:L13"/>
    <mergeCell ref="E5:K5"/>
    <mergeCell ref="B78:L85"/>
    <mergeCell ref="B77:K77"/>
    <mergeCell ref="C31:J31"/>
    <mergeCell ref="C32:J32"/>
    <mergeCell ref="C34:J34"/>
    <mergeCell ref="B45:K45"/>
    <mergeCell ref="C33:J33"/>
  </mergeCells>
  <phoneticPr fontId="26" type="noConversion"/>
  <dataValidations count="7">
    <dataValidation type="list" allowBlank="1" showInputMessage="1" showErrorMessage="1" promptTitle="à sélectionner" sqref="L28:L34" xr:uid="{00000000-0002-0000-0000-000002000000}">
      <formula1>"Sensibilisation, Application, Maitrise, Expertise"</formula1>
    </dataValidation>
    <dataValidation type="list" allowBlank="1" showInputMessage="1" showErrorMessage="1" promptTitle="à sélectionner" sqref="K34" xr:uid="{00000000-0002-0000-0000-000003000000}">
      <formula1>$A$8:$AA$8</formula1>
    </dataValidation>
    <dataValidation type="list" allowBlank="1" showInputMessage="1" showErrorMessage="1" prompt="à sélectionner" sqref="C38:C43" xr:uid="{00000000-0002-0000-0000-000005000000}">
      <formula1>"BE noté, examen sur machine info, écrit - contrôle sur table, écrit - devoir maison, écrit - rapport, oral - présentation, oral - interrogation, oral - tutorial, QCM"</formula1>
    </dataValidation>
    <dataValidation type="list" allowBlank="1" showInputMessage="1" promptTitle="à sélectionner" sqref="H47:H74" xr:uid="{00000000-0002-0000-0000-000000000000}">
      <formula1>"anglais, français"</formula1>
    </dataValidation>
    <dataValidation type="list" allowBlank="1" promptTitle="à sélectionner" sqref="G47:G74" xr:uid="{00000000-0002-0000-0000-000001000000}">
      <formula1>"anglais, français"</formula1>
    </dataValidation>
    <dataValidation type="list" errorStyle="information" allowBlank="1" showInputMessage="1" promptTitle="à sélectionner ou compléter" sqref="F47:F74" xr:uid="{00000000-0002-0000-0000-000004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D74" xr:uid="{00000000-0002-0000-0000-000006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000-000007000000}">
          <x14:formula1>
            <xm:f>'Compétences ENSTA Bretagne'!$A$8:$AA$8</xm:f>
          </x14:formula1>
          <xm:sqref>K28:K33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9"/>
  <sheetViews>
    <sheetView zoomScale="80" zoomScaleNormal="80" zoomScalePageLayoutView="75" workbookViewId="0">
      <selection activeCell="C3" sqref="C3:K3"/>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17" style="6" customWidth="1"/>
    <col min="10" max="10" width="28.28515625" style="6" customWidth="1"/>
    <col min="11" max="11" width="34.85546875" style="6" customWidth="1"/>
    <col min="12" max="12" width="31.42578125" style="6" customWidth="1"/>
    <col min="13" max="16384" width="10.85546875" style="6"/>
  </cols>
  <sheetData>
    <row r="1" spans="2:12" ht="28.5">
      <c r="B1" s="75" t="s">
        <v>182</v>
      </c>
      <c r="C1" s="76"/>
      <c r="D1" s="76"/>
      <c r="E1" s="76"/>
      <c r="F1" s="76"/>
      <c r="G1" s="76"/>
      <c r="H1" s="76"/>
      <c r="I1" s="76"/>
      <c r="J1" s="76"/>
      <c r="K1" s="76"/>
      <c r="L1" s="24"/>
    </row>
    <row r="2" spans="2:12">
      <c r="B2" s="25"/>
      <c r="L2" s="8"/>
    </row>
    <row r="3" spans="2:12" s="28" customFormat="1" ht="42" customHeight="1">
      <c r="B3" s="26" t="s">
        <v>33</v>
      </c>
      <c r="C3" s="101" t="s">
        <v>16</v>
      </c>
      <c r="D3" s="83"/>
      <c r="E3" s="83"/>
      <c r="F3" s="83"/>
      <c r="G3" s="83"/>
      <c r="H3" s="83"/>
      <c r="I3" s="83"/>
      <c r="J3" s="83"/>
      <c r="K3" s="84"/>
      <c r="L3" s="27"/>
    </row>
    <row r="4" spans="2:12" s="28" customFormat="1" ht="21">
      <c r="B4" s="26"/>
      <c r="C4" s="54"/>
      <c r="D4" s="54"/>
      <c r="E4" s="54"/>
      <c r="F4" s="54"/>
      <c r="G4" s="54"/>
      <c r="H4" s="54"/>
      <c r="I4" s="54"/>
      <c r="J4" s="54"/>
      <c r="K4" s="54"/>
      <c r="L4" s="27"/>
    </row>
    <row r="5" spans="2:12" s="28" customFormat="1" ht="35.1" customHeight="1">
      <c r="B5" s="26" t="s">
        <v>138</v>
      </c>
      <c r="C5" s="54"/>
      <c r="D5" s="60"/>
      <c r="E5" s="58" t="s">
        <v>146</v>
      </c>
      <c r="F5" s="58"/>
      <c r="G5" s="58"/>
      <c r="H5" s="58"/>
      <c r="I5" s="58"/>
      <c r="J5" s="58"/>
      <c r="K5" s="59"/>
      <c r="L5" s="27"/>
    </row>
    <row r="6" spans="2:12">
      <c r="B6" s="25"/>
      <c r="L6" s="8"/>
    </row>
    <row r="7" spans="2:12">
      <c r="B7" s="25" t="s">
        <v>7</v>
      </c>
      <c r="C7" s="1">
        <v>5</v>
      </c>
      <c r="G7" s="23" t="s">
        <v>8</v>
      </c>
      <c r="H7" s="32">
        <v>1</v>
      </c>
      <c r="I7" s="30" t="s">
        <v>21</v>
      </c>
      <c r="J7" s="52" t="s">
        <v>134</v>
      </c>
      <c r="K7" s="52">
        <f>ROUND(COUNTIF(G47:G68,"anglais")/COUNTA(G47:G68)*100,0)</f>
        <v>0</v>
      </c>
      <c r="L7" s="8"/>
    </row>
    <row r="8" spans="2:12" ht="30">
      <c r="B8" s="31" t="s">
        <v>133</v>
      </c>
      <c r="C8" s="32"/>
      <c r="G8" s="23" t="s">
        <v>9</v>
      </c>
      <c r="H8" s="32"/>
      <c r="J8" s="52" t="s">
        <v>137</v>
      </c>
      <c r="K8" s="52">
        <f>ROUND(COUNTIF(H47:H68,"anglais")/COUNTA(H47:H68)*100,0)</f>
        <v>0</v>
      </c>
      <c r="L8" s="8"/>
    </row>
    <row r="9" spans="2:12">
      <c r="B9" s="33" t="s">
        <v>19</v>
      </c>
      <c r="C9" s="53" t="s">
        <v>10</v>
      </c>
      <c r="G9" s="29" t="s">
        <v>141</v>
      </c>
      <c r="H9" s="5">
        <v>66</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18</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99" t="s">
        <v>147</v>
      </c>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148</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144</v>
      </c>
      <c r="C27" s="97"/>
      <c r="D27" s="97"/>
      <c r="E27" s="97"/>
      <c r="F27" s="97"/>
      <c r="G27" s="97"/>
      <c r="H27" s="97"/>
      <c r="I27" s="97"/>
      <c r="J27" s="97"/>
      <c r="K27" s="38" t="s">
        <v>4</v>
      </c>
      <c r="L27" s="39" t="s">
        <v>22</v>
      </c>
    </row>
    <row r="28" spans="2:12">
      <c r="B28" s="40">
        <v>1</v>
      </c>
      <c r="C28" s="69" t="s">
        <v>160</v>
      </c>
      <c r="D28" s="69"/>
      <c r="E28" s="69"/>
      <c r="F28" s="69"/>
      <c r="G28" s="69"/>
      <c r="H28" s="69"/>
      <c r="I28" s="69"/>
      <c r="J28" s="69"/>
      <c r="K28" s="41" t="s">
        <v>109</v>
      </c>
      <c r="L28" s="42" t="s">
        <v>164</v>
      </c>
    </row>
    <row r="29" spans="2:12">
      <c r="B29" s="40">
        <f>B28+1</f>
        <v>2</v>
      </c>
      <c r="C29" s="69" t="s">
        <v>155</v>
      </c>
      <c r="D29" s="69"/>
      <c r="E29" s="69"/>
      <c r="F29" s="69"/>
      <c r="G29" s="69"/>
      <c r="H29" s="69"/>
      <c r="I29" s="69"/>
      <c r="J29" s="69"/>
      <c r="K29" s="41" t="s">
        <v>109</v>
      </c>
      <c r="L29" s="42" t="s">
        <v>165</v>
      </c>
    </row>
    <row r="30" spans="2:12">
      <c r="B30" s="40">
        <f t="shared" ref="B30" si="0">B29+1</f>
        <v>3</v>
      </c>
      <c r="C30" s="6" t="s">
        <v>150</v>
      </c>
      <c r="K30" s="41" t="s">
        <v>109</v>
      </c>
      <c r="L30" s="42" t="s">
        <v>165</v>
      </c>
    </row>
    <row r="31" spans="2:12">
      <c r="B31" s="40">
        <v>4</v>
      </c>
      <c r="C31" s="69" t="s">
        <v>149</v>
      </c>
      <c r="D31" s="69"/>
      <c r="E31" s="69"/>
      <c r="F31" s="69"/>
      <c r="G31" s="69"/>
      <c r="H31" s="69"/>
      <c r="I31" s="69"/>
      <c r="J31" s="69"/>
      <c r="K31" s="41" t="s">
        <v>108</v>
      </c>
      <c r="L31" s="42" t="s">
        <v>166</v>
      </c>
    </row>
    <row r="32" spans="2:12">
      <c r="B32" s="40">
        <v>5</v>
      </c>
      <c r="C32" s="69" t="s">
        <v>151</v>
      </c>
      <c r="D32" s="69"/>
      <c r="E32" s="69"/>
      <c r="F32" s="69"/>
      <c r="G32" s="69"/>
      <c r="H32" s="69"/>
      <c r="I32" s="69"/>
      <c r="J32" s="69"/>
      <c r="K32" s="41" t="s">
        <v>109</v>
      </c>
      <c r="L32" s="42" t="s">
        <v>164</v>
      </c>
    </row>
    <row r="33" spans="2:12">
      <c r="B33" s="40">
        <v>6</v>
      </c>
      <c r="C33" s="72" t="s">
        <v>153</v>
      </c>
      <c r="D33" s="73"/>
      <c r="E33" s="73"/>
      <c r="F33" s="73"/>
      <c r="G33" s="73"/>
      <c r="H33" s="73"/>
      <c r="I33" s="73"/>
      <c r="J33" s="74"/>
      <c r="K33" s="41" t="s">
        <v>119</v>
      </c>
      <c r="L33" s="42" t="s">
        <v>165</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30</v>
      </c>
      <c r="C38" s="49"/>
      <c r="D38" s="50"/>
      <c r="E38" s="50"/>
      <c r="F38" s="47"/>
      <c r="G38" s="47"/>
      <c r="H38" s="47"/>
      <c r="I38" s="47"/>
      <c r="J38" s="47"/>
      <c r="K38" s="47"/>
      <c r="L38" s="46"/>
    </row>
    <row r="39" spans="2:12">
      <c r="B39" s="48" t="s">
        <v>32</v>
      </c>
      <c r="C39" s="49" t="s">
        <v>152</v>
      </c>
      <c r="D39" s="50">
        <v>2</v>
      </c>
      <c r="E39" s="50">
        <v>3</v>
      </c>
      <c r="F39" s="47"/>
      <c r="G39" s="47"/>
      <c r="H39" s="47"/>
      <c r="I39" s="47"/>
      <c r="J39" s="47"/>
      <c r="K39" s="47"/>
      <c r="L39" s="46"/>
    </row>
    <row r="40" spans="2:12">
      <c r="B40" s="48"/>
      <c r="C40" s="49" t="s">
        <v>152</v>
      </c>
      <c r="D40" s="50">
        <v>3</v>
      </c>
      <c r="E40" s="50">
        <v>4</v>
      </c>
      <c r="F40" s="47"/>
      <c r="G40" s="47"/>
      <c r="H40" s="47"/>
      <c r="I40" s="47"/>
      <c r="J40" s="47"/>
      <c r="K40" s="47"/>
      <c r="L40" s="46"/>
    </row>
    <row r="41" spans="2:12">
      <c r="B41" s="48"/>
      <c r="C41" s="49" t="s">
        <v>152</v>
      </c>
      <c r="D41" s="50">
        <v>1</v>
      </c>
      <c r="E41" s="50">
        <v>6</v>
      </c>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5</v>
      </c>
      <c r="C46" s="11" t="s">
        <v>37</v>
      </c>
      <c r="D46" s="11" t="s">
        <v>136</v>
      </c>
      <c r="E46" s="11" t="s">
        <v>26</v>
      </c>
      <c r="F46" s="3" t="s">
        <v>23</v>
      </c>
      <c r="G46" s="3" t="s">
        <v>6</v>
      </c>
      <c r="H46" s="3" t="s">
        <v>24</v>
      </c>
      <c r="I46" s="3" t="s">
        <v>142</v>
      </c>
      <c r="L46" s="7"/>
    </row>
    <row r="47" spans="2:12" ht="45">
      <c r="B47" s="2" t="s">
        <v>12</v>
      </c>
      <c r="C47" s="1">
        <v>8</v>
      </c>
      <c r="D47" s="5" t="s">
        <v>17</v>
      </c>
      <c r="E47" s="5" t="s">
        <v>11</v>
      </c>
      <c r="F47" s="5" t="s">
        <v>154</v>
      </c>
      <c r="G47" s="5" t="s">
        <v>27</v>
      </c>
      <c r="H47" s="5" t="s">
        <v>27</v>
      </c>
      <c r="I47" s="55" t="s">
        <v>171</v>
      </c>
      <c r="J47" s="56"/>
      <c r="L47" s="8"/>
    </row>
    <row r="48" spans="2:12" ht="15" customHeight="1">
      <c r="B48" s="2" t="s">
        <v>12</v>
      </c>
      <c r="C48" s="1">
        <v>4</v>
      </c>
      <c r="D48" s="5" t="s">
        <v>17</v>
      </c>
      <c r="E48" s="5" t="s">
        <v>163</v>
      </c>
      <c r="F48" s="5" t="s">
        <v>154</v>
      </c>
      <c r="G48" s="5" t="s">
        <v>27</v>
      </c>
      <c r="H48" s="5" t="s">
        <v>27</v>
      </c>
      <c r="I48" s="100" t="s">
        <v>172</v>
      </c>
      <c r="J48" s="56"/>
      <c r="L48" s="8"/>
    </row>
    <row r="49" spans="2:12">
      <c r="B49" s="2" t="s">
        <v>12</v>
      </c>
      <c r="C49" s="1">
        <v>4</v>
      </c>
      <c r="D49" s="5" t="s">
        <v>17</v>
      </c>
      <c r="E49" s="5" t="s">
        <v>16</v>
      </c>
      <c r="F49" s="5" t="s">
        <v>154</v>
      </c>
      <c r="G49" s="5" t="s">
        <v>27</v>
      </c>
      <c r="H49" s="5" t="s">
        <v>27</v>
      </c>
      <c r="I49" s="100"/>
      <c r="J49" s="56"/>
      <c r="L49" s="8"/>
    </row>
    <row r="50" spans="2:12" ht="60">
      <c r="B50" s="2" t="s">
        <v>156</v>
      </c>
      <c r="C50" s="1">
        <v>12</v>
      </c>
      <c r="D50" s="5" t="s">
        <v>25</v>
      </c>
      <c r="E50" s="5" t="s">
        <v>157</v>
      </c>
      <c r="F50" s="5" t="s">
        <v>158</v>
      </c>
      <c r="G50" s="5" t="s">
        <v>27</v>
      </c>
      <c r="H50" s="5" t="s">
        <v>27</v>
      </c>
      <c r="I50" s="55" t="s">
        <v>170</v>
      </c>
      <c r="J50" s="56"/>
      <c r="L50" s="8"/>
    </row>
    <row r="51" spans="2:12" ht="15" customHeight="1">
      <c r="B51" s="2" t="s">
        <v>12</v>
      </c>
      <c r="C51" s="1">
        <v>4</v>
      </c>
      <c r="D51" s="5" t="s">
        <v>17</v>
      </c>
      <c r="E51" s="5" t="s">
        <v>161</v>
      </c>
      <c r="F51" s="5" t="s">
        <v>154</v>
      </c>
      <c r="G51" s="5" t="s">
        <v>27</v>
      </c>
      <c r="H51" s="5" t="s">
        <v>27</v>
      </c>
      <c r="I51" s="100" t="s">
        <v>172</v>
      </c>
      <c r="J51" s="56"/>
      <c r="L51" s="8"/>
    </row>
    <row r="52" spans="2:12">
      <c r="B52" s="2" t="s">
        <v>12</v>
      </c>
      <c r="C52" s="1">
        <v>4</v>
      </c>
      <c r="D52" s="5" t="s">
        <v>173</v>
      </c>
      <c r="E52" s="5" t="s">
        <v>162</v>
      </c>
      <c r="F52" s="5" t="s">
        <v>154</v>
      </c>
      <c r="G52" s="5" t="s">
        <v>27</v>
      </c>
      <c r="H52" s="5" t="s">
        <v>27</v>
      </c>
      <c r="I52" s="100"/>
      <c r="J52" s="56"/>
      <c r="L52" s="8"/>
    </row>
    <row r="53" spans="2:12" ht="30">
      <c r="B53" s="2" t="s">
        <v>156</v>
      </c>
      <c r="C53" s="1">
        <v>12</v>
      </c>
      <c r="D53" s="5" t="s">
        <v>25</v>
      </c>
      <c r="E53" s="5" t="s">
        <v>157</v>
      </c>
      <c r="F53" s="5" t="s">
        <v>158</v>
      </c>
      <c r="G53" s="5" t="s">
        <v>27</v>
      </c>
      <c r="H53" s="5" t="s">
        <v>27</v>
      </c>
      <c r="I53" s="55" t="s">
        <v>168</v>
      </c>
      <c r="J53" s="56"/>
      <c r="L53" s="8"/>
    </row>
    <row r="54" spans="2:12">
      <c r="B54" s="2" t="s">
        <v>12</v>
      </c>
      <c r="C54" s="1">
        <v>8</v>
      </c>
      <c r="D54" s="5" t="s">
        <v>17</v>
      </c>
      <c r="E54" s="5" t="s">
        <v>14</v>
      </c>
      <c r="F54" s="5" t="s">
        <v>154</v>
      </c>
      <c r="G54" s="5" t="s">
        <v>27</v>
      </c>
      <c r="H54" s="5" t="s">
        <v>27</v>
      </c>
      <c r="I54" s="9"/>
      <c r="L54" s="8"/>
    </row>
    <row r="55" spans="2:12">
      <c r="B55" s="2" t="s">
        <v>12</v>
      </c>
      <c r="C55" s="1">
        <v>4</v>
      </c>
      <c r="D55" s="5" t="s">
        <v>17</v>
      </c>
      <c r="E55" s="5" t="s">
        <v>13</v>
      </c>
      <c r="F55" s="5" t="s">
        <v>154</v>
      </c>
      <c r="G55" s="5" t="s">
        <v>27</v>
      </c>
      <c r="H55" s="5" t="s">
        <v>27</v>
      </c>
      <c r="I55" s="9"/>
      <c r="L55" s="8"/>
    </row>
    <row r="56" spans="2:12">
      <c r="B56" s="2" t="s">
        <v>15</v>
      </c>
      <c r="C56" s="1">
        <v>4</v>
      </c>
      <c r="D56" s="5" t="s">
        <v>17</v>
      </c>
      <c r="E56" s="5" t="s">
        <v>169</v>
      </c>
      <c r="F56" s="5" t="s">
        <v>158</v>
      </c>
      <c r="G56" s="5" t="s">
        <v>27</v>
      </c>
      <c r="H56" s="5" t="s">
        <v>27</v>
      </c>
      <c r="I56" s="9"/>
      <c r="L56" s="8"/>
    </row>
    <row r="57" spans="2:12">
      <c r="B57" s="2" t="s">
        <v>15</v>
      </c>
      <c r="C57" s="1">
        <v>2</v>
      </c>
      <c r="D57" s="5" t="s">
        <v>25</v>
      </c>
      <c r="E57" s="5" t="s">
        <v>159</v>
      </c>
      <c r="F57" s="5" t="s">
        <v>158</v>
      </c>
      <c r="G57" s="5" t="s">
        <v>27</v>
      </c>
      <c r="H57" s="5" t="s">
        <v>27</v>
      </c>
      <c r="I57" s="9"/>
      <c r="L57" s="8"/>
    </row>
    <row r="58" spans="2:12">
      <c r="B58" s="2"/>
      <c r="C58" s="1"/>
      <c r="D58" s="5" t="s">
        <v>139</v>
      </c>
      <c r="E58" s="5"/>
      <c r="F58" s="5" t="s">
        <v>143</v>
      </c>
      <c r="G58" s="5" t="s">
        <v>139</v>
      </c>
      <c r="H58" s="5" t="s">
        <v>139</v>
      </c>
      <c r="I58" s="9"/>
      <c r="L58" s="8"/>
    </row>
    <row r="59" spans="2:12">
      <c r="B59" s="2"/>
      <c r="C59" s="1"/>
      <c r="D59" s="5" t="s">
        <v>139</v>
      </c>
      <c r="E59" s="5"/>
      <c r="F59" s="5" t="s">
        <v>143</v>
      </c>
      <c r="G59" s="5" t="s">
        <v>139</v>
      </c>
      <c r="H59" s="5" t="s">
        <v>139</v>
      </c>
      <c r="I59" s="9"/>
      <c r="L59" s="8"/>
    </row>
    <row r="60" spans="2:12">
      <c r="B60" s="2"/>
      <c r="C60" s="1"/>
      <c r="D60" s="5" t="s">
        <v>139</v>
      </c>
      <c r="E60" s="5"/>
      <c r="F60" s="5" t="s">
        <v>143</v>
      </c>
      <c r="G60" s="5" t="s">
        <v>139</v>
      </c>
      <c r="H60" s="5" t="s">
        <v>139</v>
      </c>
      <c r="I60" s="9"/>
      <c r="L60" s="8"/>
    </row>
    <row r="61" spans="2:12">
      <c r="B61" s="2"/>
      <c r="C61" s="1"/>
      <c r="D61" s="5" t="s">
        <v>139</v>
      </c>
      <c r="E61" s="5"/>
      <c r="F61" s="5" t="s">
        <v>143</v>
      </c>
      <c r="G61" s="5" t="s">
        <v>139</v>
      </c>
      <c r="H61" s="5" t="s">
        <v>139</v>
      </c>
      <c r="I61" s="9"/>
      <c r="L61" s="8"/>
    </row>
    <row r="62" spans="2:12">
      <c r="B62" s="2"/>
      <c r="C62" s="1"/>
      <c r="D62" s="5" t="s">
        <v>139</v>
      </c>
      <c r="E62" s="5"/>
      <c r="F62" s="5" t="s">
        <v>143</v>
      </c>
      <c r="G62" s="5" t="s">
        <v>139</v>
      </c>
      <c r="H62" s="5" t="s">
        <v>139</v>
      </c>
      <c r="I62" s="9"/>
      <c r="L62" s="8"/>
    </row>
    <row r="63" spans="2:12">
      <c r="B63" s="2"/>
      <c r="C63" s="1"/>
      <c r="D63" s="5" t="s">
        <v>139</v>
      </c>
      <c r="E63" s="5"/>
      <c r="F63" s="5" t="s">
        <v>143</v>
      </c>
      <c r="G63" s="5" t="s">
        <v>139</v>
      </c>
      <c r="H63" s="5" t="s">
        <v>139</v>
      </c>
      <c r="I63" s="9"/>
      <c r="L63" s="8"/>
    </row>
    <row r="64" spans="2:12">
      <c r="B64" s="2"/>
      <c r="C64" s="1"/>
      <c r="D64" s="5" t="s">
        <v>139</v>
      </c>
      <c r="E64" s="5"/>
      <c r="F64" s="5" t="s">
        <v>143</v>
      </c>
      <c r="G64" s="5" t="s">
        <v>139</v>
      </c>
      <c r="H64" s="5" t="s">
        <v>139</v>
      </c>
      <c r="I64" s="9"/>
      <c r="L64" s="8"/>
    </row>
    <row r="65" spans="2:12">
      <c r="B65" s="2"/>
      <c r="C65" s="1"/>
      <c r="D65" s="5" t="s">
        <v>139</v>
      </c>
      <c r="E65" s="5"/>
      <c r="F65" s="5" t="s">
        <v>143</v>
      </c>
      <c r="G65" s="5" t="s">
        <v>139</v>
      </c>
      <c r="H65" s="5" t="s">
        <v>139</v>
      </c>
      <c r="I65" s="9"/>
      <c r="L65" s="8"/>
    </row>
    <row r="66" spans="2:12">
      <c r="B66" s="2"/>
      <c r="C66" s="1"/>
      <c r="D66" s="5" t="s">
        <v>139</v>
      </c>
      <c r="E66" s="9"/>
      <c r="F66" s="5" t="s">
        <v>143</v>
      </c>
      <c r="G66" s="5" t="s">
        <v>139</v>
      </c>
      <c r="H66" s="5" t="s">
        <v>139</v>
      </c>
      <c r="I66" s="9"/>
      <c r="L66" s="8"/>
    </row>
    <row r="67" spans="2:12">
      <c r="B67" s="2"/>
      <c r="C67" s="1"/>
      <c r="D67" s="5" t="s">
        <v>139</v>
      </c>
      <c r="E67" s="9"/>
      <c r="F67" s="5" t="s">
        <v>143</v>
      </c>
      <c r="G67" s="5" t="s">
        <v>139</v>
      </c>
      <c r="H67" s="5" t="s">
        <v>139</v>
      </c>
      <c r="I67" s="9"/>
      <c r="L67" s="8"/>
    </row>
    <row r="68" spans="2:12">
      <c r="B68" s="2"/>
      <c r="C68" s="1"/>
      <c r="D68" s="5" t="s">
        <v>139</v>
      </c>
      <c r="E68" s="5"/>
      <c r="F68" s="5" t="s">
        <v>143</v>
      </c>
      <c r="G68" s="5" t="s">
        <v>139</v>
      </c>
      <c r="H68" s="5" t="s">
        <v>139</v>
      </c>
      <c r="I68" s="9"/>
      <c r="L68" s="8"/>
    </row>
    <row r="69" spans="2:12">
      <c r="B69" s="34"/>
      <c r="L69" s="8"/>
    </row>
    <row r="70" spans="2:12">
      <c r="B70" s="34"/>
      <c r="L70" s="8"/>
    </row>
    <row r="71" spans="2:12">
      <c r="B71" s="67" t="s">
        <v>145</v>
      </c>
      <c r="C71" s="68"/>
      <c r="D71" s="68"/>
      <c r="E71" s="68"/>
      <c r="F71" s="68"/>
      <c r="G71" s="68"/>
      <c r="H71" s="68"/>
      <c r="I71" s="68"/>
      <c r="J71" s="68"/>
      <c r="K71" s="68"/>
      <c r="L71" s="36"/>
    </row>
    <row r="72" spans="2:12">
      <c r="B72" s="99" t="s">
        <v>167</v>
      </c>
      <c r="C72" s="62"/>
      <c r="D72" s="62"/>
      <c r="E72" s="62"/>
      <c r="F72" s="62"/>
      <c r="G72" s="62"/>
      <c r="H72" s="62"/>
      <c r="I72" s="62"/>
      <c r="J72" s="62"/>
      <c r="K72" s="62"/>
      <c r="L72" s="63"/>
    </row>
    <row r="73" spans="2:12">
      <c r="B73" s="61"/>
      <c r="C73" s="62"/>
      <c r="D73" s="62"/>
      <c r="E73" s="62"/>
      <c r="F73" s="62"/>
      <c r="G73" s="62"/>
      <c r="H73" s="62"/>
      <c r="I73" s="62"/>
      <c r="J73" s="62"/>
      <c r="K73" s="62"/>
      <c r="L73" s="63"/>
    </row>
    <row r="74" spans="2:12">
      <c r="B74" s="61"/>
      <c r="C74" s="62"/>
      <c r="D74" s="62"/>
      <c r="E74" s="62"/>
      <c r="F74" s="62"/>
      <c r="G74" s="62"/>
      <c r="H74" s="62"/>
      <c r="I74" s="62"/>
      <c r="J74" s="62"/>
      <c r="K74" s="62"/>
      <c r="L74" s="63"/>
    </row>
    <row r="75" spans="2:12">
      <c r="B75" s="61"/>
      <c r="C75" s="62"/>
      <c r="D75" s="62"/>
      <c r="E75" s="62"/>
      <c r="F75" s="62"/>
      <c r="G75" s="62"/>
      <c r="H75" s="62"/>
      <c r="I75" s="62"/>
      <c r="J75" s="62"/>
      <c r="K75" s="62"/>
      <c r="L75" s="63"/>
    </row>
    <row r="76" spans="2:12">
      <c r="B76" s="61"/>
      <c r="C76" s="62"/>
      <c r="D76" s="62"/>
      <c r="E76" s="62"/>
      <c r="F76" s="62"/>
      <c r="G76" s="62"/>
      <c r="H76" s="62"/>
      <c r="I76" s="62"/>
      <c r="J76" s="62"/>
      <c r="K76" s="62"/>
      <c r="L76" s="63"/>
    </row>
    <row r="77" spans="2:12">
      <c r="B77" s="61"/>
      <c r="C77" s="62"/>
      <c r="D77" s="62"/>
      <c r="E77" s="62"/>
      <c r="F77" s="62"/>
      <c r="G77" s="62"/>
      <c r="H77" s="62"/>
      <c r="I77" s="62"/>
      <c r="J77" s="62"/>
      <c r="K77" s="62"/>
      <c r="L77" s="63"/>
    </row>
    <row r="78" spans="2:12">
      <c r="B78" s="61"/>
      <c r="C78" s="62"/>
      <c r="D78" s="62"/>
      <c r="E78" s="62"/>
      <c r="F78" s="62"/>
      <c r="G78" s="62"/>
      <c r="H78" s="62"/>
      <c r="I78" s="62"/>
      <c r="J78" s="62"/>
      <c r="K78" s="62"/>
      <c r="L78" s="63"/>
    </row>
    <row r="79" spans="2:12">
      <c r="B79" s="64"/>
      <c r="C79" s="65"/>
      <c r="D79" s="65"/>
      <c r="E79" s="65"/>
      <c r="F79" s="65"/>
      <c r="G79" s="65"/>
      <c r="H79" s="65"/>
      <c r="I79" s="65"/>
      <c r="J79" s="65"/>
      <c r="K79" s="65"/>
      <c r="L79" s="66"/>
    </row>
  </sheetData>
  <dataConsolidate/>
  <mergeCells count="25">
    <mergeCell ref="B26:K26"/>
    <mergeCell ref="B1:K1"/>
    <mergeCell ref="C3:K3"/>
    <mergeCell ref="B11:K11"/>
    <mergeCell ref="B12:L13"/>
    <mergeCell ref="B14:K14"/>
    <mergeCell ref="B15:L21"/>
    <mergeCell ref="B22:K22"/>
    <mergeCell ref="B23:L23"/>
    <mergeCell ref="B24:L24"/>
    <mergeCell ref="B25:L25"/>
    <mergeCell ref="B27:J27"/>
    <mergeCell ref="C28:J28"/>
    <mergeCell ref="C29:J29"/>
    <mergeCell ref="C31:J31"/>
    <mergeCell ref="C32:J32"/>
    <mergeCell ref="B72:L79"/>
    <mergeCell ref="C33:J33"/>
    <mergeCell ref="C34:J34"/>
    <mergeCell ref="B36:L36"/>
    <mergeCell ref="B37:C37"/>
    <mergeCell ref="B45:K45"/>
    <mergeCell ref="B71:K71"/>
    <mergeCell ref="I48:I49"/>
    <mergeCell ref="I51:I52"/>
  </mergeCells>
  <dataValidations count="9">
    <dataValidation type="list" allowBlank="1" showInputMessage="1" showErrorMessage="1" prompt="à sélectionner" sqref="C38:C43" xr:uid="{00000000-0002-0000-0100-000000000000}">
      <formula1>"BE noté, examen sur machine info, écrit - contrôle sur table, écrit - devoir maison, écrit - rapport, oral - présentation, oral - interrogation, oral - tutorial, QCM"</formula1>
    </dataValidation>
    <dataValidation type="list" errorStyle="information" allowBlank="1" showInputMessage="1" promptTitle="à sélectionner ou compléter" sqref="F47:F49 F51:F52 F54:F55" xr:uid="{00000000-0002-0000-0100-000001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Title="à sélectionner" sqref="K34" xr:uid="{00000000-0002-0000-0100-000002000000}">
      <formula1>$A$8:$AA$8</formula1>
    </dataValidation>
    <dataValidation type="list" allowBlank="1" showInputMessage="1" showErrorMessage="1" promptTitle="à sélectionner" sqref="L28:L34" xr:uid="{00000000-0002-0000-0100-000003000000}">
      <formula1>"Sensibilisation, Application, Maitrise, Expertise"</formula1>
    </dataValidation>
    <dataValidation type="list" allowBlank="1" promptTitle="à sélectionner" sqref="G47:G55 G56:G68" xr:uid="{00000000-0002-0000-0100-000004000000}">
      <formula1>"anglais, français"</formula1>
    </dataValidation>
    <dataValidation type="list" allowBlank="1" showInputMessage="1" promptTitle="à sélectionner" sqref="H47:H55 H56:H68" xr:uid="{00000000-0002-0000-0100-000005000000}">
      <formula1>"anglais, français"</formula1>
    </dataValidation>
    <dataValidation type="list" allowBlank="1" showInputMessage="1" showErrorMessage="1" sqref="D56:D68 D48:D55" xr:uid="{00000000-0002-0000-0100-000006000000}">
      <formula1>"à sélectionner, CM, TD, TP, oral, MOOC, contrôle"</formula1>
    </dataValidation>
    <dataValidation type="list" errorStyle="information" allowBlank="1" showInputMessage="1" promptTitle="à sélectionner/compléter" sqref="F50 F53 F56:F68" xr:uid="{00000000-0002-0000-0100-000007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 xr:uid="{00000000-0002-0000-0100-000008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100-000009000000}">
          <x14:formula1>
            <xm:f>'Compétences ENSTA Bretagne'!$A$8:$AA$8</xm:f>
          </x14:formula1>
          <xm:sqref>K28:K33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
  <sheetViews>
    <sheetView zoomScale="70" zoomScaleNormal="70" workbookViewId="0">
      <selection activeCell="B11" sqref="B11"/>
    </sheetView>
  </sheetViews>
  <sheetFormatPr defaultColWidth="11.42578125" defaultRowHeight="15"/>
  <sheetData>
    <row r="1" spans="1:27" ht="23.25">
      <c r="A1" s="110" t="s">
        <v>38</v>
      </c>
      <c r="B1" s="111"/>
      <c r="C1" s="111"/>
      <c r="D1" s="111"/>
      <c r="E1" s="111"/>
      <c r="F1" s="112" t="s">
        <v>39</v>
      </c>
      <c r="G1" s="113"/>
      <c r="H1" s="113"/>
      <c r="I1" s="113"/>
      <c r="J1" s="114"/>
      <c r="K1" s="115" t="s">
        <v>40</v>
      </c>
      <c r="L1" s="116"/>
      <c r="M1" s="116"/>
      <c r="N1" s="116"/>
      <c r="O1" s="116"/>
      <c r="P1" s="116"/>
      <c r="Q1" s="117" t="s">
        <v>41</v>
      </c>
      <c r="R1" s="117"/>
      <c r="S1" s="117"/>
      <c r="T1" s="117"/>
      <c r="U1" s="117"/>
      <c r="V1" s="117"/>
      <c r="W1" s="117" t="s">
        <v>42</v>
      </c>
      <c r="X1" s="117"/>
      <c r="Y1" s="117"/>
      <c r="Z1" s="117"/>
      <c r="AA1" s="117"/>
    </row>
    <row r="2" spans="1:27" ht="26.25">
      <c r="A2" s="118" t="s">
        <v>43</v>
      </c>
      <c r="B2" s="119"/>
      <c r="C2" s="119"/>
      <c r="D2" s="119"/>
      <c r="E2" s="119"/>
      <c r="F2" s="118" t="s">
        <v>44</v>
      </c>
      <c r="G2" s="119"/>
      <c r="H2" s="119"/>
      <c r="I2" s="119"/>
      <c r="J2" s="120"/>
      <c r="K2" s="121" t="s">
        <v>45</v>
      </c>
      <c r="L2" s="122"/>
      <c r="M2" s="122"/>
      <c r="N2" s="122"/>
      <c r="O2" s="122"/>
      <c r="P2" s="123"/>
      <c r="Q2" s="124" t="s">
        <v>46</v>
      </c>
      <c r="R2" s="125"/>
      <c r="S2" s="125"/>
      <c r="T2" s="125"/>
      <c r="U2" s="125"/>
      <c r="V2" s="126"/>
      <c r="W2" s="124" t="s">
        <v>47</v>
      </c>
      <c r="X2" s="125"/>
      <c r="Y2" s="125"/>
      <c r="Z2" s="125"/>
      <c r="AA2" s="126"/>
    </row>
    <row r="3" spans="1:27" ht="21">
      <c r="A3" s="102" t="s">
        <v>48</v>
      </c>
      <c r="B3" s="102"/>
      <c r="C3" s="102"/>
      <c r="D3" s="102"/>
      <c r="E3" s="103"/>
      <c r="F3" s="104" t="s">
        <v>49</v>
      </c>
      <c r="G3" s="104"/>
      <c r="H3" s="104"/>
      <c r="I3" s="104"/>
      <c r="J3" s="105"/>
      <c r="K3" s="106" t="s">
        <v>50</v>
      </c>
      <c r="L3" s="107"/>
      <c r="M3" s="107"/>
      <c r="N3" s="107"/>
      <c r="O3" s="107"/>
      <c r="P3" s="107"/>
      <c r="Q3" s="108" t="s">
        <v>51</v>
      </c>
      <c r="R3" s="108"/>
      <c r="S3" s="108"/>
      <c r="T3" s="108"/>
      <c r="U3" s="108"/>
      <c r="V3" s="108"/>
      <c r="W3" s="109" t="s">
        <v>52</v>
      </c>
      <c r="X3" s="109"/>
      <c r="Y3" s="109"/>
      <c r="Z3" s="109"/>
      <c r="AA3" s="109"/>
    </row>
    <row r="4" spans="1:27" ht="23.25">
      <c r="A4" s="14" t="s">
        <v>53</v>
      </c>
      <c r="B4" s="14" t="s">
        <v>54</v>
      </c>
      <c r="C4" s="14" t="s">
        <v>55</v>
      </c>
      <c r="D4" s="14" t="s">
        <v>56</v>
      </c>
      <c r="E4" s="14" t="s">
        <v>57</v>
      </c>
      <c r="F4" s="19" t="s">
        <v>58</v>
      </c>
      <c r="G4" s="19" t="s">
        <v>59</v>
      </c>
      <c r="H4" s="19" t="s">
        <v>60</v>
      </c>
      <c r="I4" s="19" t="s">
        <v>61</v>
      </c>
      <c r="J4" s="19" t="s">
        <v>62</v>
      </c>
      <c r="K4" s="21" t="s">
        <v>63</v>
      </c>
      <c r="L4" s="21" t="s">
        <v>64</v>
      </c>
      <c r="M4" s="21" t="s">
        <v>65</v>
      </c>
      <c r="N4" s="21" t="s">
        <v>66</v>
      </c>
      <c r="O4" s="21" t="s">
        <v>67</v>
      </c>
      <c r="P4" s="21" t="s">
        <v>68</v>
      </c>
      <c r="Q4" s="16" t="s">
        <v>69</v>
      </c>
      <c r="R4" s="16" t="s">
        <v>70</v>
      </c>
      <c r="S4" s="16" t="s">
        <v>71</v>
      </c>
      <c r="T4" s="16" t="s">
        <v>72</v>
      </c>
      <c r="U4" s="16" t="s">
        <v>73</v>
      </c>
      <c r="V4" s="16" t="s">
        <v>74</v>
      </c>
      <c r="W4" s="12" t="s">
        <v>75</v>
      </c>
      <c r="X4" s="12" t="s">
        <v>76</v>
      </c>
      <c r="Y4" s="12" t="s">
        <v>77</v>
      </c>
      <c r="Z4" s="12" t="s">
        <v>78</v>
      </c>
      <c r="AA4" s="12" t="s">
        <v>79</v>
      </c>
    </row>
    <row r="5" spans="1:27" ht="409.5">
      <c r="A5" s="15" t="s">
        <v>80</v>
      </c>
      <c r="B5" s="15" t="s">
        <v>81</v>
      </c>
      <c r="C5" s="15" t="s">
        <v>82</v>
      </c>
      <c r="D5" s="15" t="s">
        <v>83</v>
      </c>
      <c r="E5" s="15" t="s">
        <v>84</v>
      </c>
      <c r="F5" s="20" t="s">
        <v>85</v>
      </c>
      <c r="G5" s="20" t="s">
        <v>86</v>
      </c>
      <c r="H5" s="20" t="s">
        <v>87</v>
      </c>
      <c r="I5" s="20" t="s">
        <v>88</v>
      </c>
      <c r="J5" s="20" t="s">
        <v>89</v>
      </c>
      <c r="K5" s="22" t="s">
        <v>90</v>
      </c>
      <c r="L5" s="18" t="s">
        <v>91</v>
      </c>
      <c r="M5" s="18" t="s">
        <v>92</v>
      </c>
      <c r="N5" s="18" t="s">
        <v>93</v>
      </c>
      <c r="O5" s="18" t="s">
        <v>94</v>
      </c>
      <c r="P5" s="18" t="s">
        <v>95</v>
      </c>
      <c r="Q5" s="17" t="s">
        <v>96</v>
      </c>
      <c r="R5" s="17" t="s">
        <v>97</v>
      </c>
      <c r="S5" s="17" t="s">
        <v>98</v>
      </c>
      <c r="T5" s="17" t="s">
        <v>99</v>
      </c>
      <c r="U5" s="17" t="s">
        <v>100</v>
      </c>
      <c r="V5" s="17" t="s">
        <v>101</v>
      </c>
      <c r="W5" s="13" t="s">
        <v>102</v>
      </c>
      <c r="X5" s="13" t="s">
        <v>103</v>
      </c>
      <c r="Y5" s="13" t="s">
        <v>104</v>
      </c>
      <c r="Z5" s="13" t="s">
        <v>105</v>
      </c>
      <c r="AA5" s="13" t="s">
        <v>106</v>
      </c>
    </row>
    <row r="8" spans="1:27" ht="409.5">
      <c r="A8" s="15" t="s">
        <v>140</v>
      </c>
      <c r="B8" s="15" t="s">
        <v>107</v>
      </c>
      <c r="C8" s="15" t="s">
        <v>108</v>
      </c>
      <c r="D8" s="15" t="s">
        <v>109</v>
      </c>
      <c r="E8" s="15" t="s">
        <v>110</v>
      </c>
      <c r="F8" s="20" t="s">
        <v>111</v>
      </c>
      <c r="G8" s="20" t="s">
        <v>112</v>
      </c>
      <c r="H8" s="20" t="s">
        <v>113</v>
      </c>
      <c r="I8" s="20" t="s">
        <v>114</v>
      </c>
      <c r="J8" s="20" t="s">
        <v>115</v>
      </c>
      <c r="K8" s="22" t="s">
        <v>116</v>
      </c>
      <c r="L8" s="18" t="s">
        <v>117</v>
      </c>
      <c r="M8" s="18" t="s">
        <v>118</v>
      </c>
      <c r="N8" s="18" t="s">
        <v>119</v>
      </c>
      <c r="O8" s="18" t="s">
        <v>120</v>
      </c>
      <c r="P8" s="18" t="s">
        <v>121</v>
      </c>
      <c r="Q8" s="17" t="s">
        <v>122</v>
      </c>
      <c r="R8" s="17" t="s">
        <v>123</v>
      </c>
      <c r="S8" s="17" t="s">
        <v>124</v>
      </c>
      <c r="T8" s="17" t="s">
        <v>125</v>
      </c>
      <c r="U8" s="17" t="s">
        <v>126</v>
      </c>
      <c r="V8" s="17" t="s">
        <v>127</v>
      </c>
      <c r="W8" s="13" t="s">
        <v>128</v>
      </c>
      <c r="X8" s="13" t="s">
        <v>129</v>
      </c>
      <c r="Y8" s="13" t="s">
        <v>130</v>
      </c>
      <c r="Z8" s="13" t="s">
        <v>131</v>
      </c>
      <c r="AA8" s="13" t="s">
        <v>132</v>
      </c>
    </row>
  </sheetData>
  <mergeCells count="15">
    <mergeCell ref="A2:E2"/>
    <mergeCell ref="F2:J2"/>
    <mergeCell ref="K2:P2"/>
    <mergeCell ref="Q2:V2"/>
    <mergeCell ref="W2:AA2"/>
    <mergeCell ref="A1:E1"/>
    <mergeCell ref="F1:J1"/>
    <mergeCell ref="K1:P1"/>
    <mergeCell ref="Q1:V1"/>
    <mergeCell ref="W1:AA1"/>
    <mergeCell ref="A3:E3"/>
    <mergeCell ref="F3:J3"/>
    <mergeCell ref="K3:P3"/>
    <mergeCell ref="Q3:V3"/>
    <mergeCell ref="W3:A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Fiche cours</vt:lpstr>
      <vt:lpstr>Exemple</vt:lpstr>
      <vt:lpstr>Compétences ENSTA Bretagne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Poulhalec</dc:creator>
  <cp:lastModifiedBy>Fabrice LE BARS</cp:lastModifiedBy>
  <dcterms:created xsi:type="dcterms:W3CDTF">2016-04-25T13:17:30Z</dcterms:created>
  <dcterms:modified xsi:type="dcterms:W3CDTF">2024-10-29T17:19:35Z</dcterms:modified>
</cp:coreProperties>
</file>