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 cour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7" authorId="0">
      <text>
        <r>
          <rPr>
            <sz val="11"/>
            <color rgb="FF000000"/>
            <rFont val="Calibri"/>
            <family val="2"/>
            <charset val="1"/>
          </rPr>
          <t xml:space="preserve">Alain Poulhalec:
</t>
        </r>
        <r>
          <rPr>
            <sz val="9"/>
            <color rgb="FF000000"/>
            <rFont val="Tahoma"/>
            <family val="2"/>
            <charset val="1"/>
          </rPr>
          <t xml:space="preserve">S'appuyer sur la taxonomie de Bloom
</t>
        </r>
      </text>
    </comment>
  </commentList>
</comments>
</file>

<file path=xl/sharedStrings.xml><?xml version="1.0" encoding="utf-8"?>
<sst xmlns="http://schemas.openxmlformats.org/spreadsheetml/2006/main" count="211" uniqueCount="109">
  <si>
    <t xml:space="preserve">Fiche Seq Vision 3D 2022-2023</t>
  </si>
  <si>
    <r>
      <rPr>
        <b val="true"/>
        <sz val="16"/>
        <rFont val="Calibri"/>
        <family val="2"/>
        <charset val="1"/>
      </rPr>
      <t xml:space="preserve">Nom du </t>
    </r>
    <r>
      <rPr>
        <b val="true"/>
        <sz val="16"/>
        <rFont val="Calibri (Corps)"/>
        <family val="0"/>
        <charset val="1"/>
      </rPr>
      <t xml:space="preserve">cours</t>
    </r>
    <r>
      <rPr>
        <b val="true"/>
        <sz val="16"/>
        <rFont val="Calibri"/>
        <family val="2"/>
        <charset val="1"/>
      </rPr>
      <t xml:space="preserve"> :</t>
    </r>
  </si>
  <si>
    <t xml:space="preserve">Vision 3D</t>
  </si>
  <si>
    <t xml:space="preserve">Nom du responsable du cours :</t>
  </si>
  <si>
    <t xml:space="preserve">Hélène Thomas</t>
  </si>
  <si>
    <t xml:space="preserve">N° de semestre : </t>
  </si>
  <si>
    <t xml:space="preserve">n° version :</t>
  </si>
  <si>
    <t xml:space="preserve">Modif automatique  </t>
  </si>
  <si>
    <t xml:space="preserve">% cours anglais</t>
  </si>
  <si>
    <t xml:space="preserve">Tronc commun / Spécialisation</t>
  </si>
  <si>
    <t xml:space="preserve">crédits ECTS :</t>
  </si>
  <si>
    <t xml:space="preserve">% supports anglais</t>
  </si>
  <si>
    <t xml:space="preserve">Numéro UE</t>
  </si>
  <si>
    <t xml:space="preserve">5.4</t>
  </si>
  <si>
    <t xml:space="preserve">nombre de créneaux  :</t>
  </si>
  <si>
    <t xml:space="preserve">En jaune: réservé DF</t>
  </si>
  <si>
    <t xml:space="preserve">Présentation succincte (contexte)</t>
  </si>
  <si>
    <t xml:space="preserve">Les applications en vision sont aujourd'hui très nombreuses (sécurité, secourisme, assistance à la personne, contrôle non destructif, robotique industrielle, exploration-robotique mobile, ...).  Dans le domaine de la robotique, le robot a besoin de sonder son environnement avant de planifier sa trajectoire, d’agir dans son environnement. Or l’expérience a montré que les yeux (humains, animaux, insectes) sont des capteurs très efficaces pour des actions de type reconnaissance, navigation, évitement d’obstacles et manipulations.  Aussi, ce cours est-il consacré à la perception visuelle d’un environnement par caméras, ces caméras jouant de rôle de yeux pour le robot.  La finalité des notions abordées a pour but la reconstruction 3D de l’environnement d’un robot, à partir d'image prises à différents instants ou par des caméras situées à différents endroits du robot. Ces notions sont les suivantes : la formation d’une image à partir d’une seule caméra, les traitements d’images nécessaires à l’exploitation des images acquises, le géométrie multi-vue et plus particulièrement les systèmes à deux caméras dont la stéréovision et l’odométrie visuelle, SLAM visuel compris.  Une mise en pratique de ces notions se fera par le biais des bibliothèques open-source OpenCV (Python) </t>
  </si>
  <si>
    <t xml:space="preserve">Prérequis</t>
  </si>
  <si>
    <t xml:space="preserve">Bases de traitement d'image.
Outils mathématiques pour l'ingénieur :
    - géométrie de l'espace et du plan,
    - algèbre linéaire, vecteurs, matrices,
    - estimation de paramètres et optimisation.
Outils informatiques :
    Python, bibliothèque OpenCV</t>
  </si>
  <si>
    <r>
      <rPr>
        <b val="true"/>
        <sz val="12"/>
        <rFont val="Calibri"/>
        <family val="2"/>
        <charset val="1"/>
      </rPr>
      <t xml:space="preserve">Mots clés </t>
    </r>
    <r>
      <rPr>
        <b val="true"/>
        <sz val="12"/>
        <rFont val="Calibri (Corps)"/>
        <family val="0"/>
        <charset val="1"/>
      </rPr>
      <t xml:space="preserve"> </t>
    </r>
  </si>
  <si>
    <t xml:space="preserve">vision par ordinateur, traitement d'images, calibration de caméras, géométrie multi-vue, stéréovision, recalage, odométrie visuelle</t>
  </si>
  <si>
    <r>
      <rPr>
        <b val="true"/>
        <sz val="12"/>
        <rFont val="Calibri (Corps)"/>
        <family val="0"/>
        <charset val="1"/>
      </rPr>
      <t xml:space="preserve">Key words</t>
    </r>
    <r>
      <rPr>
        <b val="true"/>
        <sz val="12"/>
        <rFont val="Calibri"/>
        <family val="2"/>
        <charset val="1"/>
      </rPr>
      <t xml:space="preserve">  </t>
    </r>
  </si>
  <si>
    <t xml:space="preserve">computer vision, image processing, calibration, multi-view geometry, stereovision, registration, visual odometry</t>
  </si>
  <si>
    <t xml:space="preserve">Objectifs d'apprentissage</t>
  </si>
  <si>
    <r>
      <rPr>
        <sz val="12"/>
        <rFont val="Calibri"/>
        <family val="2"/>
        <charset val="1"/>
      </rPr>
      <t xml:space="preserve">A la fin du </t>
    </r>
    <r>
      <rPr>
        <sz val="12"/>
        <rFont val="Calibri (Corps)"/>
        <family val="0"/>
        <charset val="1"/>
      </rPr>
      <t xml:space="preserve">cours</t>
    </r>
    <r>
      <rPr>
        <sz val="12"/>
        <rFont val="Calibri"/>
        <family val="2"/>
        <charset val="1"/>
      </rPr>
      <t xml:space="preserve">, </t>
    </r>
    <r>
      <rPr>
        <sz val="12"/>
        <rFont val="Calibri (Corps)"/>
        <family val="0"/>
        <charset val="1"/>
      </rPr>
      <t xml:space="preserve">l'élève</t>
    </r>
    <r>
      <rPr>
        <sz val="12"/>
        <rFont val="Calibri"/>
        <family val="2"/>
        <charset val="1"/>
      </rPr>
      <t xml:space="preserve"> sera capable de</t>
    </r>
    <r>
      <rPr>
        <i val="true"/>
        <sz val="12"/>
        <rFont val="Calibri"/>
        <family val="2"/>
        <charset val="1"/>
      </rPr>
      <t xml:space="preserve"> </t>
    </r>
    <r>
      <rPr>
        <i val="true"/>
        <sz val="12"/>
        <rFont val="Calibri (Corps)"/>
        <family val="0"/>
        <charset val="1"/>
      </rPr>
      <t xml:space="preserve">(suivre motif verbe + complément et contexte; ex. "connaître la démarche projet d'une automobile" ou "configurer un service réseau sous Linux")</t>
    </r>
    <r>
      <rPr>
        <i val="true"/>
        <sz val="12"/>
        <rFont val="Calibri"/>
        <family val="2"/>
        <charset val="1"/>
      </rPr>
      <t xml:space="preserve"> :</t>
    </r>
  </si>
  <si>
    <t xml:space="preserve">lien avec compétences globales école</t>
  </si>
  <si>
    <t xml:space="preserve">Niveau maîtrise compétence (S/A/M/E)</t>
  </si>
  <si>
    <t xml:space="preserve">modéliser et calibrer une caméra standard </t>
  </si>
  <si>
    <t xml:space="preserve">A1 - Modéliser et traiter l'information</t>
  </si>
  <si>
    <t xml:space="preserve">à sélectionner</t>
  </si>
  <si>
    <t xml:space="preserve">modéliser et calibrer un système stéréo</t>
  </si>
  <si>
    <t xml:space="preserve">décrire et mettre en œuvre une méthode de détection et d'extraction de points d'intérêt</t>
  </si>
  <si>
    <t xml:space="preserve">A4 - Maîtriser les techniques propres aux spécialités de l'école et les outils de conception associés</t>
  </si>
  <si>
    <t xml:space="preserve">de décrire et mettre en œuvre une méthode de reconstruction d'un environnement 3D</t>
  </si>
  <si>
    <t xml:space="preserve">de décrire et mettre en œuvre une méthode d'odométrie visuelle</t>
  </si>
  <si>
    <t xml:space="preserve">de décrire et mettre en œuvre une technique de SLAM visuel</t>
  </si>
  <si>
    <t xml:space="preserve">d'énumérer et de décrire des méthodes d'analyse de mouvements</t>
  </si>
  <si>
    <t xml:space="preserve">Maitrise</t>
  </si>
  <si>
    <t xml:space="preserve">Evaluation (ne pas hésiter à ajouter des  lignes selon nombre d'évaluations)</t>
  </si>
  <si>
    <t xml:space="preserve">Modalités </t>
  </si>
  <si>
    <t xml:space="preserve">Coeff</t>
  </si>
  <si>
    <t xml:space="preserve">N° des objectifs évalués</t>
  </si>
  <si>
    <t xml:space="preserve">Examen</t>
  </si>
  <si>
    <t xml:space="preserve">écrit - contrôle sur table</t>
  </si>
  <si>
    <t xml:space="preserve">1,2,3,5,6,7</t>
  </si>
  <si>
    <r>
      <rPr>
        <b val="true"/>
        <sz val="12"/>
        <rFont val="Calibri (Corps)"/>
        <family val="0"/>
        <charset val="1"/>
      </rPr>
      <t xml:space="preserve">Séquencement</t>
    </r>
    <r>
      <rPr>
        <b val="true"/>
        <sz val="12"/>
        <rFont val="Calibri"/>
        <family val="2"/>
        <charset val="1"/>
      </rPr>
      <t xml:space="preserve"> </t>
    </r>
    <r>
      <rPr>
        <b val="true"/>
        <sz val="12"/>
        <rFont val="Calibri (Corps)"/>
        <family val="0"/>
        <charset val="1"/>
      </rPr>
      <t xml:space="preserve">du cours</t>
    </r>
    <r>
      <rPr>
        <b val="true"/>
        <sz val="12"/>
        <rFont val="Calibri (Corps)"/>
        <family val="0"/>
        <charset val="1"/>
      </rPr>
      <t xml:space="preserve"> [dates et intervenants sont fournis dans un 2e temps]</t>
    </r>
  </si>
  <si>
    <t xml:space="preserve">Descriptif</t>
  </si>
  <si>
    <r>
      <rPr>
        <b val="true"/>
        <sz val="12"/>
        <rFont val="Calibri"/>
        <family val="2"/>
        <charset val="1"/>
      </rPr>
      <t xml:space="preserve">Durée en </t>
    </r>
    <r>
      <rPr>
        <b val="true"/>
        <sz val="12"/>
        <rFont val="Calibri (Corps)"/>
        <family val="0"/>
        <charset val="1"/>
      </rPr>
      <t xml:space="preserve">créneaux de 55 min</t>
    </r>
  </si>
  <si>
    <t xml:space="preserve">Type</t>
  </si>
  <si>
    <t xml:space="preserve">Initulé de la séance</t>
  </si>
  <si>
    <t xml:space="preserve">Besoins logistiques</t>
  </si>
  <si>
    <t xml:space="preserve">Langue d'enseignement</t>
  </si>
  <si>
    <t xml:space="preserve">Langue des supports</t>
  </si>
  <si>
    <t xml:space="preserve">Commentaires</t>
  </si>
  <si>
    <t xml:space="preserve">Intervenants</t>
  </si>
  <si>
    <t xml:space="preserve">Dates</t>
  </si>
  <si>
    <t xml:space="preserve">Vision</t>
  </si>
  <si>
    <t xml:space="preserve">CM</t>
  </si>
  <si>
    <t xml:space="preserve">Modélisation et calibration d'une caméra perspective </t>
  </si>
  <si>
    <t xml:space="preserve">salle de cours</t>
  </si>
  <si>
    <t xml:space="preserve">français</t>
  </si>
  <si>
    <t xml:space="preserve">vendredi 23 septembre C1-C2</t>
  </si>
  <si>
    <t xml:space="preserve">TNI</t>
  </si>
  <si>
    <t xml:space="preserve">TD</t>
  </si>
  <si>
    <t xml:space="preserve">TD1 - Calibration d'une caméra </t>
  </si>
  <si>
    <t xml:space="preserve">vendredi 23 septembre C3-C4</t>
  </si>
  <si>
    <t xml:space="preserve">Pyramides, détecteurs et descripteurs de points d'intérêt</t>
  </si>
  <si>
    <t xml:space="preserve">Hélène Thomas </t>
  </si>
  <si>
    <t xml:space="preserve">mercredi 28 septembre C1-C2</t>
  </si>
  <si>
    <t xml:space="preserve">Stéréovision</t>
  </si>
  <si>
    <t xml:space="preserve">salle info</t>
  </si>
  <si>
    <t xml:space="preserve">mercredi 28 septembre C3-C4</t>
  </si>
  <si>
    <t xml:space="preserve">TD2 -  Extration de points d'intérêt et stéréovision</t>
  </si>
  <si>
    <t xml:space="preserve">mercredi 05 octobre C1-C2</t>
  </si>
  <si>
    <t xml:space="preserve">Plateforme PACPUS : présentation, thématiques scientifiques, projets associés </t>
  </si>
  <si>
    <t xml:space="preserve">conférence en visio</t>
  </si>
  <si>
    <t xml:space="preserve">Mme Cherfaoui (Heudiasyc) </t>
  </si>
  <si>
    <t xml:space="preserve">mercredi 05 octobre C3-C4</t>
  </si>
  <si>
    <t xml:space="preserve">Compléments en TI- 1 : transformée de Hough, Bag-of-words - Homographies</t>
  </si>
  <si>
    <t xml:space="preserve">vendredi 04 novembre C1-C2</t>
  </si>
  <si>
    <t xml:space="preserve">Analyse de mouvement</t>
  </si>
  <si>
    <t xml:space="preserve">vendredi 04 novembre C3-C4</t>
  </si>
  <si>
    <t xml:space="preserve">TD3 - Positionnement</t>
  </si>
  <si>
    <t xml:space="preserve">sur une même 1/2 journée, possiblement en salle byod</t>
  </si>
  <si>
    <t xml:space="preserve">Auguste Bourgois (Forssea Robotics)</t>
  </si>
  <si>
    <t xml:space="preserve">vendredi 25 novembre C1-C2</t>
  </si>
  <si>
    <t xml:space="preserve">SLAM Visuel </t>
  </si>
  <si>
    <t xml:space="preserve">vendredi 25 novembre C3-C4</t>
  </si>
  <si>
    <t xml:space="preserve">Point Clouds </t>
  </si>
  <si>
    <t xml:space="preserve">mercredi 07 décembre C1</t>
  </si>
  <si>
    <t xml:space="preserve">TD4 - Cartographie 3D avec une Kinect</t>
  </si>
  <si>
    <t xml:space="preserve">groupe 1</t>
  </si>
  <si>
    <t xml:space="preserve">Fabrice Le Bars</t>
  </si>
  <si>
    <t xml:space="preserve">mercredi 07 décembre C2-C4</t>
  </si>
  <si>
    <t xml:space="preserve">TD5 - SLAM Visuel</t>
  </si>
  <si>
    <t xml:space="preserve">groupe 2</t>
  </si>
  <si>
    <t xml:space="preserve">Auguste Bourgois</t>
  </si>
  <si>
    <t xml:space="preserve">En cours de définition</t>
  </si>
  <si>
    <t xml:space="preserve">??</t>
  </si>
  <si>
    <t xml:space="preserve">vendredi 16 décembre C1</t>
  </si>
  <si>
    <t xml:space="preserve">vendredi 16 décembre C2-C4</t>
  </si>
  <si>
    <t xml:space="preserve">TD4  - Cartographie 3D avec une Kinect</t>
  </si>
  <si>
    <t xml:space="preserve">Evaluation</t>
  </si>
  <si>
    <t xml:space="preserve">contrôle</t>
  </si>
  <si>
    <t xml:space="preserve">Examen de Vision 3D </t>
  </si>
  <si>
    <t xml:space="preserve">salle d'examen</t>
  </si>
  <si>
    <t xml:space="preserve">mercredi 04 janvier C1-C2</t>
  </si>
  <si>
    <r>
      <rPr>
        <b val="true"/>
        <sz val="12"/>
        <color rgb="FF000000"/>
        <rFont val="Calibri"/>
        <family val="2"/>
        <charset val="1"/>
      </rPr>
      <t xml:space="preserve">Bibliographie </t>
    </r>
    <r>
      <rPr>
        <sz val="12"/>
        <color rgb="FF000000"/>
        <rFont val="Calibri"/>
        <family val="2"/>
        <charset val="1"/>
      </rPr>
      <t xml:space="preserve">(éventuellement indiquer liens vers catalogue médiathèque)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</si>
</sst>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6"/>
      <name val="Calibri (Corps)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name val="Calibri (Corps)"/>
      <family val="0"/>
      <charset val="1"/>
    </font>
    <font>
      <sz val="12"/>
      <name val="Calibri"/>
      <family val="2"/>
      <charset val="1"/>
    </font>
    <font>
      <sz val="12"/>
      <name val="Calibri (Corps)"/>
      <family val="0"/>
      <charset val="1"/>
    </font>
    <font>
      <i val="true"/>
      <sz val="12"/>
      <name val="Calibri"/>
      <family val="2"/>
      <charset val="1"/>
    </font>
    <font>
      <i val="true"/>
      <sz val="12"/>
      <name val="Calibri (Corps)"/>
      <family val="0"/>
      <charset val="1"/>
    </font>
    <font>
      <b val="true"/>
      <sz val="12"/>
      <color rgb="FFFF0000"/>
      <name val="Calibri"/>
      <family val="2"/>
      <charset val="1"/>
    </font>
    <font>
      <b val="true"/>
      <sz val="12"/>
      <name val="Calibri (Corps)"/>
      <family val="0"/>
      <charset val="1"/>
    </font>
    <font>
      <b val="true"/>
      <sz val="11"/>
      <color rgb="FFBFBFBF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sz val="12"/>
      <color rgb="FF0070C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0243E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F2DCDB"/>
      </patternFill>
    </fill>
    <fill>
      <patternFill patternType="solid">
        <fgColor rgb="FFDCE6F2"/>
        <bgColor rgb="FFF2DCDB"/>
      </patternFill>
    </fill>
    <fill>
      <patternFill patternType="solid">
        <fgColor rgb="FFF2DCDB"/>
        <bgColor rgb="FFDDD9C3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1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70C0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0243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74"/>
  <sheetViews>
    <sheetView showFormulas="false" showGridLines="true" showRowColHeaders="true" showZeros="true" rightToLeft="false" tabSelected="true" showOutlineSymbols="true" defaultGridColor="true" view="normal" topLeftCell="A43" colorId="64" zoomScale="70" zoomScaleNormal="70" zoomScalePageLayoutView="100" workbookViewId="0">
      <selection pane="topLeft" activeCell="I63" activeCellId="0" sqref="I63"/>
    </sheetView>
  </sheetViews>
  <sheetFormatPr defaultColWidth="10.90234375" defaultRowHeight="14.25" zeroHeight="false" outlineLevelRow="0" outlineLevelCol="0"/>
  <cols>
    <col collapsed="false" customWidth="true" hidden="false" outlineLevel="0" max="1" min="1" style="1" width="5.44"/>
    <col collapsed="false" customWidth="true" hidden="false" outlineLevel="0" max="2" min="2" style="1" width="20.45"/>
    <col collapsed="false" customWidth="true" hidden="false" outlineLevel="0" max="3" min="3" style="1" width="15.11"/>
    <col collapsed="false" customWidth="true" hidden="false" outlineLevel="0" max="4" min="4" style="1" width="14.11"/>
    <col collapsed="false" customWidth="true" hidden="false" outlineLevel="0" max="5" min="5" style="1" width="45.11"/>
    <col collapsed="false" customWidth="true" hidden="false" outlineLevel="0" max="6" min="6" style="1" width="24.67"/>
    <col collapsed="false" customWidth="true" hidden="false" outlineLevel="0" max="7" min="7" style="1" width="21.66"/>
    <col collapsed="false" customWidth="true" hidden="false" outlineLevel="0" max="8" min="8" style="1" width="22.11"/>
    <col collapsed="false" customWidth="true" hidden="false" outlineLevel="0" max="9" min="9" style="1" width="22.66"/>
    <col collapsed="false" customWidth="true" hidden="false" outlineLevel="0" max="10" min="10" style="1" width="28.33"/>
    <col collapsed="false" customWidth="true" hidden="false" outlineLevel="0" max="11" min="11" style="1" width="34.89"/>
    <col collapsed="false" customWidth="true" hidden="false" outlineLevel="0" max="12" min="12" style="1" width="31.44"/>
    <col collapsed="false" customWidth="true" hidden="false" outlineLevel="0" max="13" min="13" style="1" width="17.33"/>
    <col collapsed="false" customWidth="false" hidden="false" outlineLevel="0" max="1024" min="14" style="1" width="10.89"/>
  </cols>
  <sheetData>
    <row r="1" customFormat="false" ht="2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customFormat="false" ht="14.25" hidden="false" customHeight="false" outlineLevel="0" collapsed="false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="7" customFormat="true" ht="42" hidden="false" customHeight="true" outlineLevel="0" collapsed="false">
      <c r="B3" s="8" t="s">
        <v>1</v>
      </c>
      <c r="C3" s="9" t="s">
        <v>2</v>
      </c>
      <c r="D3" s="9"/>
      <c r="E3" s="9"/>
      <c r="F3" s="9"/>
      <c r="G3" s="9"/>
      <c r="H3" s="9"/>
      <c r="I3" s="9"/>
      <c r="J3" s="9"/>
      <c r="K3" s="9"/>
      <c r="L3" s="10"/>
    </row>
    <row r="4" s="7" customFormat="true" ht="21" hidden="false" customHeight="false" outlineLevel="0" collapsed="false">
      <c r="B4" s="8"/>
      <c r="C4" s="11"/>
      <c r="D4" s="11"/>
      <c r="E4" s="11"/>
      <c r="F4" s="11"/>
      <c r="G4" s="11"/>
      <c r="H4" s="11"/>
      <c r="I4" s="11"/>
      <c r="J4" s="11"/>
      <c r="K4" s="11"/>
      <c r="L4" s="10"/>
    </row>
    <row r="5" s="7" customFormat="true" ht="34.5" hidden="false" customHeight="true" outlineLevel="0" collapsed="false">
      <c r="B5" s="8" t="s">
        <v>3</v>
      </c>
      <c r="C5" s="11"/>
      <c r="D5" s="12"/>
      <c r="E5" s="13" t="s">
        <v>4</v>
      </c>
      <c r="F5" s="13"/>
      <c r="G5" s="13"/>
      <c r="H5" s="13"/>
      <c r="I5" s="13"/>
      <c r="J5" s="13"/>
      <c r="K5" s="13"/>
      <c r="L5" s="10"/>
    </row>
    <row r="6" customFormat="false" ht="14.25" hidden="false" customHeight="false" outlineLevel="0" collapsed="false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customFormat="false" ht="14.25" hidden="false" customHeight="false" outlineLevel="0" collapsed="false">
      <c r="B7" s="4" t="s">
        <v>5</v>
      </c>
      <c r="C7" s="14" t="n">
        <v>5</v>
      </c>
      <c r="D7" s="5"/>
      <c r="E7" s="5"/>
      <c r="F7" s="5"/>
      <c r="G7" s="15" t="s">
        <v>6</v>
      </c>
      <c r="H7" s="16" t="n">
        <v>1</v>
      </c>
      <c r="I7" s="17" t="s">
        <v>7</v>
      </c>
      <c r="J7" s="18" t="s">
        <v>8</v>
      </c>
      <c r="K7" s="18" t="n">
        <f aca="false">ROUND(COUNTIF(G47:G63,"anglais")/COUNTA(G47:G63)*100,0)</f>
        <v>0</v>
      </c>
      <c r="L7" s="6"/>
    </row>
    <row r="8" customFormat="false" ht="28.5" hidden="false" customHeight="false" outlineLevel="0" collapsed="false">
      <c r="B8" s="19" t="s">
        <v>9</v>
      </c>
      <c r="C8" s="16"/>
      <c r="D8" s="5"/>
      <c r="E8" s="5"/>
      <c r="F8" s="5"/>
      <c r="G8" s="15" t="s">
        <v>10</v>
      </c>
      <c r="H8" s="16"/>
      <c r="I8" s="5"/>
      <c r="J8" s="18" t="s">
        <v>11</v>
      </c>
      <c r="K8" s="18" t="n">
        <f aca="false">ROUND(COUNTIF(H47:H63,"anglais")/COUNTA(H47:H63)*100,0)</f>
        <v>0</v>
      </c>
      <c r="L8" s="6"/>
    </row>
    <row r="9" customFormat="false" ht="14.25" hidden="false" customHeight="false" outlineLevel="0" collapsed="false">
      <c r="B9" s="20" t="s">
        <v>12</v>
      </c>
      <c r="C9" s="21" t="s">
        <v>13</v>
      </c>
      <c r="D9" s="5"/>
      <c r="E9" s="5"/>
      <c r="F9" s="5"/>
      <c r="G9" s="22" t="s">
        <v>14</v>
      </c>
      <c r="H9" s="23" t="n">
        <v>30</v>
      </c>
      <c r="I9" s="5"/>
      <c r="J9" s="5"/>
      <c r="K9" s="5"/>
      <c r="L9" s="6"/>
    </row>
    <row r="10" customFormat="false" ht="14.25" hidden="false" customHeight="false" outlineLevel="0" collapsed="false">
      <c r="B10" s="24" t="s">
        <v>15</v>
      </c>
      <c r="C10" s="5"/>
      <c r="D10" s="5"/>
      <c r="E10" s="5"/>
      <c r="F10" s="5"/>
      <c r="G10" s="24" t="s">
        <v>15</v>
      </c>
      <c r="H10" s="5"/>
      <c r="I10" s="5"/>
      <c r="J10" s="5"/>
      <c r="K10" s="5"/>
      <c r="L10" s="6"/>
    </row>
    <row r="11" customFormat="false" ht="14.25" hidden="false" customHeight="false" outlineLevel="0" collapsed="false">
      <c r="B11" s="25" t="s">
        <v>16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customFormat="false" ht="99.75" hidden="false" customHeight="true" outlineLevel="0" collapsed="false">
      <c r="B12" s="27" t="s">
        <v>17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customFormat="false" ht="30.75" hidden="false" customHeight="true" outlineLevel="0" collapsed="false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customFormat="false" ht="14.25" hidden="false" customHeight="false" outlineLevel="0" collapsed="false">
      <c r="B14" s="25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customFormat="false" ht="14.25" hidden="false" customHeight="true" outlineLevel="0" collapsed="false">
      <c r="B15" s="28" t="s">
        <v>19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customFormat="false" ht="14.25" hidden="false" customHeight="false" outlineLevel="0" collapsed="false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customFormat="false" ht="14.25" hidden="false" customHeight="false" outlineLevel="0" collapsed="false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customFormat="false" ht="15" hidden="false" customHeight="true" outlineLevel="0" collapsed="false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customFormat="false" ht="14.25" hidden="false" customHeight="false" outlineLevel="0" collapsed="false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customFormat="false" ht="14.25" hidden="false" customHeight="false" outlineLevel="0" collapsed="false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customFormat="false" ht="55.5" hidden="false" customHeight="true" outlineLevel="0" collapsed="false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customFormat="false" ht="15" hidden="false" customHeight="true" outlineLevel="0" collapsed="false">
      <c r="B22" s="29" t="s">
        <v>20</v>
      </c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customFormat="false" ht="15" hidden="false" customHeight="false" outlineLevel="0" collapsed="false">
      <c r="B23" s="31" t="s">
        <v>21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customFormat="false" ht="15" hidden="false" customHeight="true" outlineLevel="0" collapsed="false">
      <c r="B24" s="32" t="s">
        <v>22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customFormat="false" ht="15" hidden="false" customHeight="false" outlineLevel="0" collapsed="false">
      <c r="B25" s="33" t="s">
        <v>23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customFormat="false" ht="15" hidden="false" customHeight="false" outlineLevel="0" collapsed="false">
      <c r="B26" s="34" t="s">
        <v>24</v>
      </c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customFormat="false" ht="15" hidden="false" customHeight="true" outlineLevel="0" collapsed="false"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7" t="s">
        <v>26</v>
      </c>
      <c r="L27" s="38" t="s">
        <v>27</v>
      </c>
    </row>
    <row r="28" customFormat="false" ht="15" hidden="false" customHeight="false" outlineLevel="0" collapsed="false">
      <c r="B28" s="39" t="n">
        <v>1</v>
      </c>
      <c r="C28" s="40" t="s">
        <v>28</v>
      </c>
      <c r="D28" s="40"/>
      <c r="E28" s="40"/>
      <c r="F28" s="40"/>
      <c r="G28" s="40"/>
      <c r="H28" s="40"/>
      <c r="I28" s="40"/>
      <c r="J28" s="40"/>
      <c r="K28" s="41" t="s">
        <v>29</v>
      </c>
      <c r="L28" s="42" t="s">
        <v>30</v>
      </c>
    </row>
    <row r="29" customFormat="false" ht="15" hidden="false" customHeight="false" outlineLevel="0" collapsed="false">
      <c r="B29" s="39" t="n">
        <f aca="false">B28+1</f>
        <v>2</v>
      </c>
      <c r="C29" s="40" t="s">
        <v>31</v>
      </c>
      <c r="D29" s="40"/>
      <c r="E29" s="40"/>
      <c r="F29" s="40"/>
      <c r="G29" s="40"/>
      <c r="H29" s="40"/>
      <c r="I29" s="40"/>
      <c r="J29" s="40"/>
      <c r="K29" s="41" t="s">
        <v>29</v>
      </c>
      <c r="L29" s="42" t="s">
        <v>30</v>
      </c>
    </row>
    <row r="30" customFormat="false" ht="15" hidden="false" customHeight="false" outlineLevel="0" collapsed="false">
      <c r="B30" s="39" t="n">
        <f aca="false">B29+1</f>
        <v>3</v>
      </c>
      <c r="C30" s="40" t="s">
        <v>32</v>
      </c>
      <c r="D30" s="40"/>
      <c r="E30" s="40"/>
      <c r="F30" s="40"/>
      <c r="G30" s="40"/>
      <c r="H30" s="40"/>
      <c r="I30" s="40"/>
      <c r="J30" s="40"/>
      <c r="K30" s="41" t="s">
        <v>33</v>
      </c>
      <c r="L30" s="42" t="s">
        <v>30</v>
      </c>
    </row>
    <row r="31" customFormat="false" ht="15" hidden="false" customHeight="false" outlineLevel="0" collapsed="false">
      <c r="B31" s="39" t="n">
        <v>4</v>
      </c>
      <c r="C31" s="40" t="s">
        <v>34</v>
      </c>
      <c r="D31" s="40"/>
      <c r="E31" s="40"/>
      <c r="F31" s="40"/>
      <c r="G31" s="40"/>
      <c r="H31" s="40"/>
      <c r="I31" s="40"/>
      <c r="J31" s="40"/>
      <c r="K31" s="41" t="s">
        <v>33</v>
      </c>
      <c r="L31" s="42" t="s">
        <v>30</v>
      </c>
    </row>
    <row r="32" customFormat="false" ht="15" hidden="false" customHeight="false" outlineLevel="0" collapsed="false">
      <c r="B32" s="39" t="n">
        <v>5</v>
      </c>
      <c r="C32" s="40" t="s">
        <v>35</v>
      </c>
      <c r="D32" s="40"/>
      <c r="E32" s="40"/>
      <c r="F32" s="40"/>
      <c r="G32" s="40"/>
      <c r="H32" s="40"/>
      <c r="I32" s="40"/>
      <c r="J32" s="40"/>
      <c r="K32" s="41" t="s">
        <v>33</v>
      </c>
      <c r="L32" s="42" t="s">
        <v>30</v>
      </c>
    </row>
    <row r="33" customFormat="false" ht="15" hidden="false" customHeight="false" outlineLevel="0" collapsed="false">
      <c r="B33" s="39" t="n">
        <v>6</v>
      </c>
      <c r="C33" s="40" t="s">
        <v>36</v>
      </c>
      <c r="D33" s="40"/>
      <c r="E33" s="40"/>
      <c r="F33" s="40"/>
      <c r="G33" s="40"/>
      <c r="H33" s="40"/>
      <c r="I33" s="40"/>
      <c r="J33" s="40"/>
      <c r="K33" s="41" t="s">
        <v>33</v>
      </c>
      <c r="L33" s="42" t="s">
        <v>30</v>
      </c>
    </row>
    <row r="34" customFormat="false" ht="15" hidden="false" customHeight="true" outlineLevel="0" collapsed="false">
      <c r="B34" s="39" t="n">
        <v>7</v>
      </c>
      <c r="C34" s="43" t="s">
        <v>37</v>
      </c>
      <c r="D34" s="43"/>
      <c r="E34" s="43"/>
      <c r="F34" s="43"/>
      <c r="G34" s="43"/>
      <c r="H34" s="43"/>
      <c r="I34" s="43"/>
      <c r="J34" s="43"/>
      <c r="K34" s="41" t="s">
        <v>33</v>
      </c>
      <c r="L34" s="42" t="s">
        <v>38</v>
      </c>
    </row>
    <row r="35" customFormat="false" ht="28.5" hidden="false" customHeight="true" outlineLevel="0" collapsed="false">
      <c r="B35" s="39"/>
      <c r="C35" s="43"/>
      <c r="D35" s="43"/>
      <c r="E35" s="43"/>
      <c r="F35" s="43"/>
      <c r="G35" s="43"/>
      <c r="H35" s="43"/>
      <c r="I35" s="43"/>
      <c r="J35" s="43"/>
      <c r="K35" s="41"/>
      <c r="L35" s="42"/>
    </row>
    <row r="36" customFormat="false" ht="15" hidden="false" customHeight="true" outlineLevel="0" collapsed="false">
      <c r="B36" s="44" t="s">
        <v>39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customFormat="false" ht="15" hidden="false" customHeight="true" outlineLevel="0" collapsed="false">
      <c r="B37" s="45" t="s">
        <v>40</v>
      </c>
      <c r="C37" s="45"/>
      <c r="D37" s="46" t="s">
        <v>41</v>
      </c>
      <c r="E37" s="46" t="s">
        <v>42</v>
      </c>
      <c r="F37" s="47"/>
      <c r="G37" s="47"/>
      <c r="H37" s="47"/>
      <c r="I37" s="47"/>
      <c r="J37" s="47"/>
      <c r="K37" s="47"/>
      <c r="L37" s="48"/>
    </row>
    <row r="38" customFormat="false" ht="15" hidden="false" customHeight="false" outlineLevel="0" collapsed="false">
      <c r="B38" s="49"/>
      <c r="C38" s="50"/>
      <c r="D38" s="49"/>
      <c r="E38" s="49"/>
      <c r="F38" s="47"/>
      <c r="G38" s="47"/>
      <c r="H38" s="47"/>
      <c r="I38" s="47"/>
      <c r="J38" s="47"/>
      <c r="K38" s="47"/>
      <c r="L38" s="48"/>
    </row>
    <row r="39" customFormat="false" ht="30.75" hidden="false" customHeight="false" outlineLevel="0" collapsed="false">
      <c r="B39" s="49" t="s">
        <v>43</v>
      </c>
      <c r="C39" s="50" t="s">
        <v>44</v>
      </c>
      <c r="D39" s="49" t="n">
        <v>2</v>
      </c>
      <c r="E39" s="49" t="s">
        <v>45</v>
      </c>
      <c r="F39" s="47"/>
      <c r="G39" s="47"/>
      <c r="H39" s="47"/>
      <c r="I39" s="47"/>
      <c r="J39" s="47"/>
      <c r="K39" s="47"/>
      <c r="L39" s="48"/>
    </row>
    <row r="40" customFormat="false" ht="15" hidden="false" customHeight="false" outlineLevel="0" collapsed="false">
      <c r="B40" s="49"/>
      <c r="C40" s="50"/>
      <c r="D40" s="49"/>
      <c r="E40" s="49"/>
      <c r="F40" s="47"/>
      <c r="G40" s="47"/>
      <c r="H40" s="47"/>
      <c r="I40" s="47"/>
      <c r="J40" s="47"/>
      <c r="K40" s="47"/>
      <c r="L40" s="48"/>
    </row>
    <row r="41" customFormat="false" ht="15" hidden="false" customHeight="false" outlineLevel="0" collapsed="false">
      <c r="B41" s="49"/>
      <c r="C41" s="50"/>
      <c r="D41" s="51"/>
      <c r="E41" s="51"/>
      <c r="F41" s="47"/>
      <c r="G41" s="47"/>
      <c r="H41" s="47"/>
      <c r="I41" s="47"/>
      <c r="J41" s="47"/>
      <c r="K41" s="47"/>
      <c r="L41" s="48"/>
    </row>
    <row r="42" customFormat="false" ht="15" hidden="false" customHeight="false" outlineLevel="0" collapsed="false">
      <c r="B42" s="49"/>
      <c r="C42" s="50"/>
      <c r="D42" s="51"/>
      <c r="E42" s="51"/>
      <c r="F42" s="47"/>
      <c r="G42" s="47"/>
      <c r="H42" s="47"/>
      <c r="I42" s="47"/>
      <c r="J42" s="47"/>
      <c r="K42" s="47"/>
      <c r="L42" s="48"/>
    </row>
    <row r="43" customFormat="false" ht="15" hidden="false" customHeight="false" outlineLevel="0" collapsed="false">
      <c r="B43" s="49"/>
      <c r="C43" s="50"/>
      <c r="D43" s="52"/>
      <c r="E43" s="52"/>
      <c r="F43" s="47"/>
      <c r="G43" s="47"/>
      <c r="H43" s="47"/>
      <c r="I43" s="47"/>
      <c r="J43" s="47"/>
      <c r="K43" s="47"/>
      <c r="L43" s="48"/>
    </row>
    <row r="44" customFormat="false" ht="15" hidden="false" customHeight="false" outlineLevel="0" collapsed="false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5"/>
    </row>
    <row r="45" customFormat="false" ht="15" hidden="false" customHeight="false" outlineLevel="0" collapsed="false">
      <c r="B45" s="56" t="s">
        <v>46</v>
      </c>
      <c r="C45" s="56"/>
      <c r="D45" s="56"/>
      <c r="E45" s="56"/>
      <c r="F45" s="56"/>
      <c r="G45" s="56"/>
      <c r="H45" s="56"/>
      <c r="I45" s="56"/>
      <c r="J45" s="56"/>
      <c r="K45" s="56"/>
      <c r="L45" s="35"/>
    </row>
    <row r="46" s="57" customFormat="true" ht="46.5" hidden="false" customHeight="false" outlineLevel="0" collapsed="false">
      <c r="B46" s="46" t="s">
        <v>47</v>
      </c>
      <c r="C46" s="58" t="s">
        <v>48</v>
      </c>
      <c r="D46" s="58" t="s">
        <v>49</v>
      </c>
      <c r="E46" s="58" t="s">
        <v>50</v>
      </c>
      <c r="F46" s="59" t="s">
        <v>51</v>
      </c>
      <c r="G46" s="59" t="s">
        <v>52</v>
      </c>
      <c r="H46" s="59" t="s">
        <v>53</v>
      </c>
      <c r="I46" s="59" t="s">
        <v>54</v>
      </c>
      <c r="J46" s="60" t="s">
        <v>55</v>
      </c>
      <c r="K46" s="59" t="s">
        <v>56</v>
      </c>
      <c r="L46" s="61"/>
      <c r="M46" s="61"/>
    </row>
    <row r="47" customFormat="false" ht="50.25" hidden="false" customHeight="true" outlineLevel="0" collapsed="false">
      <c r="B47" s="62" t="s">
        <v>57</v>
      </c>
      <c r="C47" s="63" t="n">
        <v>2</v>
      </c>
      <c r="D47" s="62" t="s">
        <v>58</v>
      </c>
      <c r="E47" s="62" t="s">
        <v>59</v>
      </c>
      <c r="F47" s="62" t="s">
        <v>60</v>
      </c>
      <c r="G47" s="62" t="s">
        <v>61</v>
      </c>
      <c r="H47" s="62" t="s">
        <v>61</v>
      </c>
      <c r="I47" s="62"/>
      <c r="J47" s="64" t="s">
        <v>4</v>
      </c>
      <c r="K47" s="65" t="s">
        <v>62</v>
      </c>
      <c r="L47" s="66"/>
      <c r="M47" s="67"/>
    </row>
    <row r="48" customFormat="false" ht="50.25" hidden="false" customHeight="true" outlineLevel="0" collapsed="false">
      <c r="B48" s="68" t="s">
        <v>63</v>
      </c>
      <c r="C48" s="69" t="n">
        <v>2</v>
      </c>
      <c r="D48" s="70" t="s">
        <v>64</v>
      </c>
      <c r="E48" s="68" t="s">
        <v>65</v>
      </c>
      <c r="F48" s="70" t="s">
        <v>60</v>
      </c>
      <c r="G48" s="70" t="s">
        <v>61</v>
      </c>
      <c r="H48" s="70" t="s">
        <v>61</v>
      </c>
      <c r="I48" s="68"/>
      <c r="J48" s="71" t="s">
        <v>4</v>
      </c>
      <c r="K48" s="72" t="s">
        <v>66</v>
      </c>
      <c r="L48" s="66"/>
      <c r="M48" s="67"/>
    </row>
    <row r="49" customFormat="false" ht="58.5" hidden="false" customHeight="true" outlineLevel="0" collapsed="false">
      <c r="B49" s="73" t="s">
        <v>63</v>
      </c>
      <c r="C49" s="74" t="n">
        <v>2</v>
      </c>
      <c r="D49" s="75" t="s">
        <v>58</v>
      </c>
      <c r="E49" s="73" t="s">
        <v>67</v>
      </c>
      <c r="F49" s="75" t="s">
        <v>60</v>
      </c>
      <c r="G49" s="75" t="s">
        <v>61</v>
      </c>
      <c r="H49" s="75" t="s">
        <v>61</v>
      </c>
      <c r="I49" s="76"/>
      <c r="J49" s="77" t="s">
        <v>68</v>
      </c>
      <c r="K49" s="78" t="s">
        <v>69</v>
      </c>
      <c r="L49" s="66"/>
      <c r="M49" s="67"/>
    </row>
    <row r="50" customFormat="false" ht="56.25" hidden="false" customHeight="true" outlineLevel="0" collapsed="false">
      <c r="B50" s="79" t="s">
        <v>57</v>
      </c>
      <c r="C50" s="80" t="n">
        <v>2</v>
      </c>
      <c r="D50" s="81" t="s">
        <v>58</v>
      </c>
      <c r="E50" s="79" t="s">
        <v>70</v>
      </c>
      <c r="F50" s="81" t="s">
        <v>71</v>
      </c>
      <c r="G50" s="81" t="s">
        <v>61</v>
      </c>
      <c r="H50" s="81" t="s">
        <v>61</v>
      </c>
      <c r="I50" s="79"/>
      <c r="J50" s="81" t="s">
        <v>4</v>
      </c>
      <c r="K50" s="82" t="s">
        <v>72</v>
      </c>
      <c r="L50" s="66"/>
      <c r="M50" s="67"/>
    </row>
    <row r="51" customFormat="false" ht="54.75" hidden="false" customHeight="true" outlineLevel="0" collapsed="false">
      <c r="B51" s="83" t="s">
        <v>57</v>
      </c>
      <c r="C51" s="84" t="n">
        <v>2</v>
      </c>
      <c r="D51" s="85" t="s">
        <v>64</v>
      </c>
      <c r="E51" s="83" t="s">
        <v>73</v>
      </c>
      <c r="F51" s="85" t="s">
        <v>60</v>
      </c>
      <c r="G51" s="85" t="s">
        <v>61</v>
      </c>
      <c r="H51" s="85" t="s">
        <v>61</v>
      </c>
      <c r="I51" s="86"/>
      <c r="J51" s="87" t="s">
        <v>4</v>
      </c>
      <c r="K51" s="88" t="s">
        <v>74</v>
      </c>
      <c r="L51" s="89"/>
      <c r="M51" s="67"/>
    </row>
    <row r="52" customFormat="false" ht="53.25" hidden="false" customHeight="true" outlineLevel="0" collapsed="false">
      <c r="B52" s="68" t="s">
        <v>57</v>
      </c>
      <c r="C52" s="69" t="n">
        <v>2</v>
      </c>
      <c r="D52" s="70" t="s">
        <v>58</v>
      </c>
      <c r="E52" s="68" t="s">
        <v>75</v>
      </c>
      <c r="F52" s="70" t="s">
        <v>60</v>
      </c>
      <c r="G52" s="70" t="s">
        <v>61</v>
      </c>
      <c r="H52" s="70" t="s">
        <v>61</v>
      </c>
      <c r="I52" s="90" t="s">
        <v>76</v>
      </c>
      <c r="J52" s="71" t="s">
        <v>77</v>
      </c>
      <c r="K52" s="91" t="s">
        <v>78</v>
      </c>
      <c r="L52" s="92"/>
      <c r="M52" s="67"/>
    </row>
    <row r="53" customFormat="false" ht="57" hidden="false" customHeight="true" outlineLevel="0" collapsed="false">
      <c r="B53" s="73" t="s">
        <v>57</v>
      </c>
      <c r="C53" s="93" t="n">
        <v>2</v>
      </c>
      <c r="D53" s="73" t="s">
        <v>58</v>
      </c>
      <c r="E53" s="73" t="s">
        <v>79</v>
      </c>
      <c r="F53" s="73" t="s">
        <v>71</v>
      </c>
      <c r="G53" s="73" t="s">
        <v>61</v>
      </c>
      <c r="H53" s="73" t="s">
        <v>61</v>
      </c>
      <c r="I53" s="73"/>
      <c r="J53" s="75" t="s">
        <v>4</v>
      </c>
      <c r="K53" s="94" t="s">
        <v>80</v>
      </c>
      <c r="L53" s="89"/>
      <c r="M53" s="67"/>
    </row>
    <row r="54" customFormat="false" ht="50.25" hidden="false" customHeight="true" outlineLevel="0" collapsed="false">
      <c r="B54" s="79" t="s">
        <v>57</v>
      </c>
      <c r="C54" s="95" t="n">
        <v>2</v>
      </c>
      <c r="D54" s="79" t="s">
        <v>58</v>
      </c>
      <c r="E54" s="79" t="s">
        <v>81</v>
      </c>
      <c r="F54" s="79" t="s">
        <v>60</v>
      </c>
      <c r="G54" s="79" t="s">
        <v>61</v>
      </c>
      <c r="H54" s="79" t="s">
        <v>61</v>
      </c>
      <c r="I54" s="79"/>
      <c r="J54" s="81" t="s">
        <v>4</v>
      </c>
      <c r="K54" s="96" t="s">
        <v>82</v>
      </c>
      <c r="L54" s="89"/>
      <c r="M54" s="67"/>
    </row>
    <row r="55" customFormat="false" ht="62.25" hidden="false" customHeight="true" outlineLevel="0" collapsed="false">
      <c r="B55" s="86" t="s">
        <v>57</v>
      </c>
      <c r="C55" s="97" t="n">
        <v>2</v>
      </c>
      <c r="D55" s="86" t="s">
        <v>64</v>
      </c>
      <c r="E55" s="86" t="s">
        <v>83</v>
      </c>
      <c r="F55" s="86" t="s">
        <v>71</v>
      </c>
      <c r="G55" s="86" t="s">
        <v>61</v>
      </c>
      <c r="H55" s="86" t="s">
        <v>61</v>
      </c>
      <c r="I55" s="98" t="s">
        <v>84</v>
      </c>
      <c r="J55" s="86" t="s">
        <v>85</v>
      </c>
      <c r="K55" s="99" t="s">
        <v>86</v>
      </c>
      <c r="L55" s="89"/>
      <c r="M55" s="67"/>
      <c r="N55" s="100"/>
    </row>
    <row r="56" customFormat="false" ht="51.75" hidden="false" customHeight="true" outlineLevel="0" collapsed="false">
      <c r="B56" s="101" t="s">
        <v>57</v>
      </c>
      <c r="C56" s="102" t="n">
        <v>2</v>
      </c>
      <c r="D56" s="101" t="s">
        <v>58</v>
      </c>
      <c r="E56" s="101" t="s">
        <v>87</v>
      </c>
      <c r="F56" s="101" t="s">
        <v>60</v>
      </c>
      <c r="G56" s="101" t="s">
        <v>61</v>
      </c>
      <c r="H56" s="101" t="s">
        <v>61</v>
      </c>
      <c r="I56" s="98"/>
      <c r="J56" s="103" t="s">
        <v>85</v>
      </c>
      <c r="K56" s="82" t="s">
        <v>88</v>
      </c>
      <c r="L56" s="89"/>
      <c r="M56" s="67"/>
    </row>
    <row r="57" customFormat="false" ht="53.25" hidden="false" customHeight="true" outlineLevel="0" collapsed="false">
      <c r="B57" s="86" t="s">
        <v>57</v>
      </c>
      <c r="C57" s="97" t="n">
        <v>1</v>
      </c>
      <c r="D57" s="86" t="s">
        <v>58</v>
      </c>
      <c r="E57" s="86" t="s">
        <v>89</v>
      </c>
      <c r="F57" s="86" t="s">
        <v>60</v>
      </c>
      <c r="G57" s="86" t="s">
        <v>61</v>
      </c>
      <c r="H57" s="86" t="s">
        <v>61</v>
      </c>
      <c r="I57" s="104"/>
      <c r="J57" s="87" t="s">
        <v>4</v>
      </c>
      <c r="K57" s="105" t="s">
        <v>90</v>
      </c>
      <c r="L57" s="92"/>
      <c r="M57" s="106"/>
    </row>
    <row r="58" customFormat="false" ht="51.75" hidden="false" customHeight="true" outlineLevel="0" collapsed="false">
      <c r="B58" s="107" t="s">
        <v>57</v>
      </c>
      <c r="C58" s="108" t="n">
        <v>3</v>
      </c>
      <c r="D58" s="107" t="s">
        <v>64</v>
      </c>
      <c r="E58" s="107" t="s">
        <v>91</v>
      </c>
      <c r="F58" s="107" t="s">
        <v>71</v>
      </c>
      <c r="G58" s="107" t="s">
        <v>61</v>
      </c>
      <c r="H58" s="107" t="s">
        <v>61</v>
      </c>
      <c r="I58" s="65" t="s">
        <v>92</v>
      </c>
      <c r="J58" s="64" t="s">
        <v>93</v>
      </c>
      <c r="K58" s="109" t="s">
        <v>94</v>
      </c>
      <c r="L58" s="66"/>
      <c r="M58" s="106"/>
    </row>
    <row r="59" customFormat="false" ht="51.75" hidden="false" customHeight="true" outlineLevel="0" collapsed="false">
      <c r="B59" s="79" t="s">
        <v>57</v>
      </c>
      <c r="C59" s="95" t="n">
        <v>3</v>
      </c>
      <c r="D59" s="79" t="s">
        <v>64</v>
      </c>
      <c r="E59" s="79" t="s">
        <v>95</v>
      </c>
      <c r="F59" s="79" t="s">
        <v>71</v>
      </c>
      <c r="G59" s="79" t="s">
        <v>61</v>
      </c>
      <c r="H59" s="79" t="s">
        <v>61</v>
      </c>
      <c r="I59" s="82" t="s">
        <v>96</v>
      </c>
      <c r="J59" s="81" t="s">
        <v>97</v>
      </c>
      <c r="K59" s="96" t="s">
        <v>94</v>
      </c>
      <c r="L59" s="66"/>
      <c r="M59" s="106"/>
      <c r="N59" s="110"/>
    </row>
    <row r="60" customFormat="false" ht="53.25" hidden="false" customHeight="true" outlineLevel="0" collapsed="false">
      <c r="B60" s="86" t="s">
        <v>57</v>
      </c>
      <c r="C60" s="97" t="n">
        <v>1</v>
      </c>
      <c r="D60" s="77" t="s">
        <v>58</v>
      </c>
      <c r="E60" s="111" t="s">
        <v>98</v>
      </c>
      <c r="F60" s="77" t="s">
        <v>60</v>
      </c>
      <c r="G60" s="77" t="s">
        <v>61</v>
      </c>
      <c r="H60" s="77" t="s">
        <v>61</v>
      </c>
      <c r="I60" s="112"/>
      <c r="J60" s="113" t="s">
        <v>99</v>
      </c>
      <c r="K60" s="88" t="s">
        <v>100</v>
      </c>
      <c r="L60" s="114"/>
      <c r="M60" s="106"/>
    </row>
    <row r="61" customFormat="false" ht="48.75" hidden="false" customHeight="true" outlineLevel="0" collapsed="false">
      <c r="B61" s="107" t="s">
        <v>57</v>
      </c>
      <c r="C61" s="108" t="n">
        <v>3</v>
      </c>
      <c r="D61" s="107" t="s">
        <v>64</v>
      </c>
      <c r="E61" s="107" t="s">
        <v>95</v>
      </c>
      <c r="F61" s="107" t="s">
        <v>71</v>
      </c>
      <c r="G61" s="107" t="s">
        <v>61</v>
      </c>
      <c r="H61" s="107" t="s">
        <v>61</v>
      </c>
      <c r="I61" s="65" t="s">
        <v>92</v>
      </c>
      <c r="J61" s="64" t="s">
        <v>97</v>
      </c>
      <c r="K61" s="109" t="s">
        <v>101</v>
      </c>
      <c r="L61" s="66"/>
      <c r="M61" s="106"/>
      <c r="N61" s="110"/>
    </row>
    <row r="62" customFormat="false" ht="51.75" hidden="false" customHeight="true" outlineLevel="0" collapsed="false">
      <c r="B62" s="79" t="s">
        <v>57</v>
      </c>
      <c r="C62" s="95" t="n">
        <v>3</v>
      </c>
      <c r="D62" s="79" t="s">
        <v>64</v>
      </c>
      <c r="E62" s="79" t="s">
        <v>102</v>
      </c>
      <c r="F62" s="79" t="s">
        <v>71</v>
      </c>
      <c r="G62" s="79" t="s">
        <v>61</v>
      </c>
      <c r="H62" s="79" t="s">
        <v>61</v>
      </c>
      <c r="I62" s="82" t="s">
        <v>96</v>
      </c>
      <c r="J62" s="81" t="s">
        <v>93</v>
      </c>
      <c r="K62" s="96" t="s">
        <v>101</v>
      </c>
      <c r="L62" s="92"/>
      <c r="M62" s="106"/>
    </row>
    <row r="63" customFormat="false" ht="42.75" hidden="false" customHeight="true" outlineLevel="0" collapsed="false">
      <c r="B63" s="115" t="s">
        <v>103</v>
      </c>
      <c r="C63" s="98" t="n">
        <v>2</v>
      </c>
      <c r="D63" s="115" t="s">
        <v>104</v>
      </c>
      <c r="E63" s="115" t="s">
        <v>105</v>
      </c>
      <c r="F63" s="115" t="s">
        <v>106</v>
      </c>
      <c r="G63" s="115" t="s">
        <v>61</v>
      </c>
      <c r="H63" s="115" t="s">
        <v>61</v>
      </c>
      <c r="I63" s="98"/>
      <c r="J63" s="116" t="s">
        <v>4</v>
      </c>
      <c r="K63" s="117" t="s">
        <v>107</v>
      </c>
      <c r="L63" s="118"/>
      <c r="M63" s="106"/>
    </row>
    <row r="64" customFormat="false" ht="15.75" hidden="false" customHeight="false" outlineLevel="0" collapsed="false">
      <c r="B64" s="53"/>
      <c r="C64" s="54" t="n">
        <f aca="false">SUM(C47:C63)-SUM(C61:C62)</f>
        <v>30</v>
      </c>
      <c r="D64" s="54"/>
      <c r="E64" s="54"/>
      <c r="F64" s="54"/>
      <c r="G64" s="54"/>
      <c r="H64" s="54"/>
      <c r="I64" s="119"/>
      <c r="J64" s="54"/>
      <c r="K64" s="54"/>
      <c r="L64" s="120"/>
      <c r="M64" s="121"/>
    </row>
    <row r="65" customFormat="false" ht="15" hidden="false" customHeight="false" outlineLevel="0" collapsed="false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</row>
    <row r="66" customFormat="false" ht="15" hidden="false" customHeight="false" outlineLevel="0" collapsed="false">
      <c r="B66" s="34" t="s">
        <v>108</v>
      </c>
      <c r="C66" s="34"/>
      <c r="D66" s="34"/>
      <c r="E66" s="34"/>
      <c r="F66" s="34"/>
      <c r="G66" s="34"/>
      <c r="H66" s="34"/>
      <c r="I66" s="34"/>
      <c r="J66" s="34"/>
      <c r="K66" s="34"/>
      <c r="L66" s="35"/>
    </row>
    <row r="67" customFormat="false" ht="14.25" hidden="false" customHeight="false" outlineLevel="0" collapsed="false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</row>
    <row r="68" customFormat="false" ht="14.25" hidden="false" customHeight="false" outlineLevel="0" collapsed="false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0"/>
    </row>
    <row r="69" customFormat="false" ht="14.25" hidden="false" customHeight="false" outlineLevel="0" collapsed="false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</row>
    <row r="70" customFormat="false" ht="14.25" hidden="false" customHeight="false" outlineLevel="0" collapsed="false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</row>
    <row r="71" customFormat="false" ht="14.25" hidden="false" customHeight="false" outlineLevel="0" collapsed="false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customFormat="false" ht="14.25" hidden="false" customHeight="false" outlineLevel="0" collapsed="false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customFormat="false" ht="14.25" hidden="false" customHeight="false" outlineLevel="0" collapsed="false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customFormat="false" ht="14.25" hidden="false" customHeight="false" outlineLevel="0" collapsed="false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</sheetData>
  <mergeCells count="32">
    <mergeCell ref="B1:K1"/>
    <mergeCell ref="C3:K3"/>
    <mergeCell ref="E5:K5"/>
    <mergeCell ref="B11:K11"/>
    <mergeCell ref="B12:L13"/>
    <mergeCell ref="B14:K14"/>
    <mergeCell ref="B15:L21"/>
    <mergeCell ref="B22:K22"/>
    <mergeCell ref="B23:L23"/>
    <mergeCell ref="B24:L24"/>
    <mergeCell ref="B25:L25"/>
    <mergeCell ref="B26:K26"/>
    <mergeCell ref="B27:J27"/>
    <mergeCell ref="C28:J28"/>
    <mergeCell ref="C29:J29"/>
    <mergeCell ref="C30:J30"/>
    <mergeCell ref="C31:J31"/>
    <mergeCell ref="C32:J32"/>
    <mergeCell ref="C33:J33"/>
    <mergeCell ref="C34:J34"/>
    <mergeCell ref="C35:J35"/>
    <mergeCell ref="B36:L36"/>
    <mergeCell ref="B37:C37"/>
    <mergeCell ref="B45:K45"/>
    <mergeCell ref="M47:M48"/>
    <mergeCell ref="M49:M50"/>
    <mergeCell ref="M51:M52"/>
    <mergeCell ref="M53:M54"/>
    <mergeCell ref="I55:I56"/>
    <mergeCell ref="M55:M56"/>
    <mergeCell ref="B66:K66"/>
    <mergeCell ref="B67:L74"/>
  </mergeCells>
  <dataValidations count="8">
    <dataValidation allowBlank="true" errorStyle="stop" operator="between" prompt="à sélectionner" showDropDown="false" showErrorMessage="true" showInputMessage="true" sqref="C38:C43" type="list">
      <formula1>"BE noté,examen sur machine info,écrit - contrôle sur table,écrit - devoir maison,écrit - rapport,oral - présentation,oral - interrogation,oral - tutorial,QCM"</formula1>
      <formula2>0</formula2>
    </dataValidation>
    <dataValidation allowBlank="true" errorStyle="stop" operator="between" promptTitle="à sélectionner" showDropDown="false" showErrorMessage="true" showInputMessage="true" sqref="L28:L35" type="list">
      <formula1>"Sensibilisation,Application,Maitrise,Expertise"</formula1>
      <formula2>0</formula2>
    </dataValidation>
    <dataValidation allowBlank="true" errorStyle="information" operator="between" promptTitle="à sélectionner ou compléter" showDropDown="false" showErrorMessage="false" showInputMessage="true" sqref="F47:F63" type="list">
      <formula1>"salle de cours,salle info,salle d'examen,TP E006,TP E201,TP F004,TP F016B,TP K004,TP K006,TP K007,TP K008,TP K010,TP L004,TP L114,TP M003,TP M014,TP N001,TP N001B,TP N002,TP N007,TP N008,TP O007"</formula1>
      <formula2>0</formula2>
    </dataValidation>
    <dataValidation allowBlank="true" errorStyle="stop" operator="between" showDropDown="false" showErrorMessage="true" showInputMessage="true" sqref="D47:D63" type="list">
      <formula1>"à sélectionner,CM,TD,TP,BE,oral,MOOC,contrôle"</formula1>
      <formula2>0</formula2>
    </dataValidation>
    <dataValidation allowBlank="true" errorStyle="stop" operator="between" promptTitle="à sélectionner" showDropDown="false" showErrorMessage="false" showInputMessage="true" sqref="H47:H63" type="list">
      <formula1>"anglais,français"</formula1>
      <formula2>0</formula2>
    </dataValidation>
    <dataValidation allowBlank="true" errorStyle="stop" operator="between" promptTitle="à sélectionner" showDropDown="false" showErrorMessage="false" showInputMessage="false" sqref="G47:G63" type="list">
      <formula1>"anglais,français"</formula1>
      <formula2>0</formula2>
    </dataValidation>
    <dataValidation allowBlank="true" errorStyle="stop" operator="between" prompt="à sélectionner" showDropDown="false" showErrorMessage="true" showInputMessage="true" sqref="K28:K33" type="list">
      <formula1>#REF!</formula1>
      <formula2>0</formula2>
    </dataValidation>
    <dataValidation allowBlank="true" errorStyle="stop" operator="between" prompt="à sélectionner" showDropDown="false" showErrorMessage="true" showInputMessage="true" sqref="K34:K35" type="list">
      <formula1>'c:\data\helene\enseignement\uv35_46_opencv\[fiche_traitement_numerique_des_images_1819_ht_avec_seq_prob.xlsx]compétences ensta bretagne'!#ref!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LibreOffice/7.3.4.2$Linux_X86_64 LibreOffice_project/8cb1c265a8f71ce63e37a2ff337b4f2ebc525cbc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2016-04-25T13:17:30Z</dcterms:created>
  <dc:creator>Alain Poulhalec</dc:creator>
  <dc:description/>
  <dc:language>en-US</dc:language>
  <cp:lastModifiedBy/>
  <cp:lastPrinted>2022-07-11T13:14:29Z</cp:lastPrinted>
  <dcterms:modified xsi:type="dcterms:W3CDTF">2022-07-11T18:21:48Z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